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O:\Beschaffung\Vergaben 2024\Ausschreibungen\104 - Drucktechnik\Vergabeunterlagen\"/>
    </mc:Choice>
  </mc:AlternateContent>
  <xr:revisionPtr revIDLastSave="0" documentId="13_ncr:1_{5E870476-AD0C-442B-9309-AC8AFC9D7482}" xr6:coauthVersionLast="36" xr6:coauthVersionMax="36" xr10:uidLastSave="{00000000-0000-0000-0000-000000000000}"/>
  <bookViews>
    <workbookView xWindow="0" yWindow="0" windowWidth="28800" windowHeight="12225" tabRatio="857" xr2:uid="{7611681A-178A-4F8F-9446-97F279AE3227}"/>
  </bookViews>
  <sheets>
    <sheet name="1. Allgemeine Anforderungen" sheetId="3" r:id="rId1"/>
    <sheet name="2. Umwelt" sheetId="5" r:id="rId2"/>
    <sheet name="3. Sicherheit" sheetId="6" r:id="rId3"/>
    <sheet name="4. Service" sheetId="7" r:id="rId4"/>
    <sheet name="5. LK 1" sheetId="8" r:id="rId5"/>
    <sheet name="6. LK 2" sheetId="9" r:id="rId6"/>
    <sheet name="7. LK 3" sheetId="10" r:id="rId7"/>
    <sheet name="8. Authentifizierungssoftware" sheetId="11" r:id="rId8"/>
    <sheet name="9. SW Flottenmanagement" sheetId="12" r:id="rId9"/>
    <sheet name="10. Preisblatt (Muster)" sheetId="13"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3" l="1"/>
  <c r="E27" i="13"/>
  <c r="E24" i="13"/>
  <c r="E23" i="13"/>
  <c r="D20" i="13"/>
  <c r="E20" i="13" s="1"/>
  <c r="D18" i="13"/>
  <c r="D17" i="13"/>
  <c r="D16" i="13"/>
  <c r="E16" i="13" s="1"/>
  <c r="D14" i="13"/>
  <c r="E14" i="13" s="1"/>
  <c r="D12" i="13"/>
  <c r="D11" i="13"/>
  <c r="E11" i="13" s="1"/>
  <c r="J17" i="12"/>
  <c r="I17" i="12"/>
  <c r="J11" i="11"/>
  <c r="I11" i="11"/>
  <c r="J122" i="10"/>
  <c r="I122" i="10"/>
  <c r="J97" i="9"/>
  <c r="I97" i="9"/>
  <c r="J96" i="8"/>
  <c r="I96" i="8"/>
  <c r="I18" i="5"/>
  <c r="H18" i="5"/>
</calcChain>
</file>

<file path=xl/sharedStrings.xml><?xml version="1.0" encoding="utf-8"?>
<sst xmlns="http://schemas.openxmlformats.org/spreadsheetml/2006/main" count="1276" uniqueCount="612">
  <si>
    <t>1. Allgemeine Anforderungen</t>
  </si>
  <si>
    <t>Allgemeine Anforderungen</t>
  </si>
  <si>
    <t>Beschreibung</t>
  </si>
  <si>
    <t>Kriterium</t>
  </si>
  <si>
    <t>Anforderung vom Auftraggeber</t>
  </si>
  <si>
    <t>Benötigte Antwort</t>
  </si>
  <si>
    <t>Antwort des Bieters</t>
  </si>
  <si>
    <t>Ausschluss</t>
  </si>
  <si>
    <t>1.1.</t>
  </si>
  <si>
    <t>A</t>
  </si>
  <si>
    <t>Ja/Nein</t>
  </si>
  <si>
    <t>1.2.</t>
  </si>
  <si>
    <t>Die Ersatzteilversorgung der angebotenen Systeme ist für die Dauer der Vertragslaufzeit gesichert.</t>
  </si>
  <si>
    <t>1.3.</t>
  </si>
  <si>
    <t>1.4.</t>
  </si>
  <si>
    <t>Alle Zertifikate, Nachweise bzw. Eigenerklärungen müssen ausschließlich auf das Produkt (identischer Produktname, Produktkennzeichen) ausgestellt sein, welches auch angeboten wird.</t>
  </si>
  <si>
    <t>1.5.</t>
  </si>
  <si>
    <t>Die zu liefernden Systeme entsprechen den zum Zeitpunkt der Angebotsabgabe gültigen Gesetzen, Verordnungen und Richtlinien (wie z. B. EN, DIN, Unfallverhütungs-, Brand und Arbeitsschutzvorschriften, sicherheitstechnische und arbeitsmedizinische Regeln)</t>
  </si>
  <si>
    <t>1.6.</t>
  </si>
  <si>
    <t>Über die Vertragslaufzeit ist bei allen Systemen ausschließlich Originaltoner des angebotenen Herstellers zulässig. Die zugehörigen Toner-Sicherheitsdatenblätter (inkl. Nachweis AMES-Test) sind vorzulegen.</t>
  </si>
  <si>
    <t>1.7.</t>
  </si>
  <si>
    <t>Der Anbieter erfüllt die Anforderung der beiliegenden Eignungsprüfung</t>
  </si>
  <si>
    <t>1.8.</t>
  </si>
  <si>
    <t>1.10.</t>
  </si>
  <si>
    <t>Der Abbau und Abtransport der Systeme nach Vertragsablauf erfolgt für den Auftraggeber kostenfrei</t>
  </si>
  <si>
    <t>1.11.</t>
  </si>
  <si>
    <t>Der Auftragnehmer verfügt über eine eigene Serviceabteilung bzw. kann den in der Leistungsbeschreibung definierten Umfang des Services garantieren</t>
  </si>
  <si>
    <t>Sicherheit</t>
  </si>
  <si>
    <t>4.</t>
  </si>
  <si>
    <t>Service</t>
  </si>
  <si>
    <t>8.</t>
  </si>
  <si>
    <t>9.</t>
  </si>
  <si>
    <t>B</t>
  </si>
  <si>
    <t>I</t>
  </si>
  <si>
    <t>Allgemeine Umweltkriterien</t>
  </si>
  <si>
    <t>Punkte bei Bewertungskriterium</t>
  </si>
  <si>
    <t>Ausschluss u. err. Punkte</t>
  </si>
  <si>
    <t>max. Punkte</t>
  </si>
  <si>
    <t>2.1.</t>
  </si>
  <si>
    <t>Ein entsprechender Nachweis wird gefordert</t>
  </si>
  <si>
    <t>Nein – 0 Punkte</t>
  </si>
  <si>
    <t>2.2.</t>
  </si>
  <si>
    <t>Werden in den angebotenen Geräten recycelte Kunststoffe verarbeitet?</t>
  </si>
  <si>
    <t>Ja – 100 Punkte</t>
  </si>
  <si>
    <t>2.3.</t>
  </si>
  <si>
    <t>2.4.</t>
  </si>
  <si>
    <t>2.5.</t>
  </si>
  <si>
    <t>3. Sicherheit</t>
  </si>
  <si>
    <t>Antwort vom Bieter</t>
  </si>
  <si>
    <t>3.1.</t>
  </si>
  <si>
    <t>Zertifizierung nach Common Criteria</t>
  </si>
  <si>
    <t>3.2.</t>
  </si>
  <si>
    <t>Verschlüsselung der Druckdatenströme</t>
  </si>
  <si>
    <t xml:space="preserve">Die Datenströme (Druck &amp; Scan) werden verschlüsselt (SSL, IPSec). Die Zertifikate dafür können über einen zentralen Server bereitgestellt und automatisiert verteilt werden. </t>
  </si>
  <si>
    <t>3.3.</t>
  </si>
  <si>
    <t>Sicherheitsanforderungen</t>
  </si>
  <si>
    <t>IP- und Portfilter, browserbasierte Konfiguration über SSL/TLS, WLAN, Bluetooth, USB-Anschlüsse, Fax oder allgemeine Erweiterungen, sofern im Gerät vorhanden, müssen gesperrt werden können. Unterstützung von SNMPv3, Unterstützung von Port-Security nach IEEE 802.1X mit Zertifikatsspeicher im Gerät. Automatische Löschung des Displays, des internen Speichers sowie der abgelegten Aufträge individuell nach Zeitplan. Benutzer- bzw. Auftragsdaten dürfen nur vom angemeldeten Benutzer angezeigt werden. Einstellungen im Gerät müssen individuell über Passwörter geschützt werden können. Jede Änderung des Systems wird automatisch protokolliert. Beim Booten und während der Verwendung des Systems wird die Firmware auf Veränderung geprüft.</t>
  </si>
  <si>
    <t>3.4.</t>
  </si>
  <si>
    <t>Sicherheitsanforderungen bei Erweiterung von Optionen</t>
  </si>
  <si>
    <t>Bei Vorhandensein mehrerer Netzwerkkarten muss die vollständige Netzwerktrennung gewährleistet sein. Vorhandene Faxanschlüsse müssen ebenso eine vollständige Trennung aufweisen.
Eine eventuelle zweite Netzwerkkarte muss intern verbaut werden können.</t>
  </si>
  <si>
    <t xml:space="preserve">4. Service </t>
  </si>
  <si>
    <t>4.1.</t>
  </si>
  <si>
    <t>4.2.</t>
  </si>
  <si>
    <t>4.3.</t>
  </si>
  <si>
    <t>4.4.</t>
  </si>
  <si>
    <t>Alle Vorgänge (Bestellung Verbrauchsmaterial, Tickets, Zählerstände etc.) sollen über ein Portal abgewickelt werden.</t>
  </si>
  <si>
    <t>4.5.</t>
  </si>
  <si>
    <t>Stehen dedizierte Ansprechpartner zur Verfügung</t>
  </si>
  <si>
    <t>Kontaktdaten der Ansprechpartners sind gefordert</t>
  </si>
  <si>
    <t>4.6.</t>
  </si>
  <si>
    <t>4.7.</t>
  </si>
  <si>
    <t>Die Ausbildungsnachweise sind bei Abgabe des Angebotes mitzuliefern</t>
  </si>
  <si>
    <t>7.1.</t>
  </si>
  <si>
    <t>DIN A4-Multifunktionssystem SW</t>
  </si>
  <si>
    <t>Angabe des Bieters</t>
  </si>
  <si>
    <t>7.1.1.</t>
  </si>
  <si>
    <t>Hersteller und Modellbezeichnung</t>
  </si>
  <si>
    <t>Bezeichnung</t>
  </si>
  <si>
    <t>7.1.2.</t>
  </si>
  <si>
    <t>Technologie</t>
  </si>
  <si>
    <t>Es wird nur Laser zugelassen</t>
  </si>
  <si>
    <t>7.1.3.</t>
  </si>
  <si>
    <t>Lieferumfang  / Systemgrundausstattung</t>
  </si>
  <si>
    <t>7.1.4.</t>
  </si>
  <si>
    <t>Funktionsumfang</t>
  </si>
  <si>
    <t>Kopie, Druck, Scan, Fax</t>
  </si>
  <si>
    <t>7.2.</t>
  </si>
  <si>
    <t xml:space="preserve">Leistungsmerkmale </t>
  </si>
  <si>
    <t>7.2.1.</t>
  </si>
  <si>
    <t>Geschwindigkeit / TÜV-ESAT</t>
  </si>
  <si>
    <t>Wert</t>
  </si>
  <si>
    <t>7.2.2.</t>
  </si>
  <si>
    <t>Bedienfeld</t>
  </si>
  <si>
    <t xml:space="preserve">Farbiges Touchscreen mit min. 7 Zoll </t>
  </si>
  <si>
    <t>7.2.3.</t>
  </si>
  <si>
    <t>Geschwindigkeit für erstes Dokument TÜV-FSOT / print-copy  mode</t>
  </si>
  <si>
    <t>Bitte bestätigen Sie, dass die „First Set Out Time“ (FSOT) gem. ISO/IEC 24735 im SW-Betrieb geringer als 10 Sekunden ist.</t>
  </si>
  <si>
    <t>ja / Nein</t>
  </si>
  <si>
    <t>x</t>
  </si>
  <si>
    <t>7.2.4.</t>
  </si>
  <si>
    <t>Aufwärmzeit (nach dem Einschalten)</t>
  </si>
  <si>
    <t>A/B</t>
  </si>
  <si>
    <t xml:space="preserve">max. 25 Sekunden </t>
  </si>
  <si>
    <t>ja/nein</t>
  </si>
  <si>
    <t>7.2.5.</t>
  </si>
  <si>
    <t>Auflösung Kopie</t>
  </si>
  <si>
    <t>bis 600 x 600 dpi</t>
  </si>
  <si>
    <t>7.3.</t>
  </si>
  <si>
    <t xml:space="preserve">Scannen </t>
  </si>
  <si>
    <t>7.3.1.</t>
  </si>
  <si>
    <t>Auflösung Scan</t>
  </si>
  <si>
    <t>bis 600 x 600 dpi in Farbe</t>
  </si>
  <si>
    <t>7.3.2.</t>
  </si>
  <si>
    <t>Scanfunktionen</t>
  </si>
  <si>
    <t>Scan-to-E-mail, Scan to FTP, Scan-to-SMB</t>
  </si>
  <si>
    <t>7.3.3.</t>
  </si>
  <si>
    <t>Twain–Treiber</t>
  </si>
  <si>
    <t>Scannen mittels TWAIN Treiber über Netzwerk direkt aus Anwendung</t>
  </si>
  <si>
    <t>7.3.4.</t>
  </si>
  <si>
    <t>Scanformate und Texterkennung (OCR)</t>
  </si>
  <si>
    <t>7.4.</t>
  </si>
  <si>
    <t>Drucken</t>
  </si>
  <si>
    <t>7.4.1.</t>
  </si>
  <si>
    <t>Auflösung Druck</t>
  </si>
  <si>
    <t>bis  1.200 x 1.200 dpi</t>
  </si>
  <si>
    <t>7.4.2.</t>
  </si>
  <si>
    <t>Schnittstellen</t>
  </si>
  <si>
    <t>Netzwerk (10BASE-T/100BASE-TX/1000BASE-T), USB 2.0</t>
  </si>
  <si>
    <t>7.4.3.</t>
  </si>
  <si>
    <t>Druckertreiber</t>
  </si>
  <si>
    <t xml:space="preserve">PCL6-fähige Druckertreiber </t>
  </si>
  <si>
    <t>7.4.4.</t>
  </si>
  <si>
    <t>PostScript 3 Treiber (AdobePS oder kompatibel)</t>
  </si>
  <si>
    <t>7.5.</t>
  </si>
  <si>
    <t xml:space="preserve">CPU / Speicher </t>
  </si>
  <si>
    <t>7.5.1.</t>
  </si>
  <si>
    <t>Prozessorgeschwindigkeit</t>
  </si>
  <si>
    <t>Min. 1200 MHz</t>
  </si>
  <si>
    <t>7.5.2.</t>
  </si>
  <si>
    <t>Arbeitsspeicher</t>
  </si>
  <si>
    <t>7.5.3.</t>
  </si>
  <si>
    <t>Erweiterung Arbeitsspeicher</t>
  </si>
  <si>
    <t>bis min. 3 GB</t>
  </si>
  <si>
    <t>7.6.</t>
  </si>
  <si>
    <t xml:space="preserve"> Sicherheit</t>
  </si>
  <si>
    <t>7.6.1.</t>
  </si>
  <si>
    <t>Datensicherheits-Kit</t>
  </si>
  <si>
    <t>bei Verwendung einer Festplatte, Sicherheitsstandards ISO 15408 
(Common Criteria) mit Sicherheitslevel EAL2 Schutz von Daten auf der Festplatte</t>
  </si>
  <si>
    <t>7.6.2.</t>
  </si>
  <si>
    <t>Features</t>
  </si>
  <si>
    <t>7.7.</t>
  </si>
  <si>
    <t>Energiewerte</t>
  </si>
  <si>
    <t>7.7.1.</t>
  </si>
  <si>
    <t>Stromverbrauch Betriebsmodus „Drucken)“</t>
  </si>
  <si>
    <t>Stromverbrauch in W</t>
  </si>
  <si>
    <t>≤  705 W - 100 Punkte</t>
  </si>
  <si>
    <t>&gt;  705-730 W - 50 Punkte</t>
  </si>
  <si>
    <t>&gt;  730 W - 0 Punkte</t>
  </si>
  <si>
    <t>7.7.2.</t>
  </si>
  <si>
    <t>Stromverbrauch Betriebsmodus „Standby/Bereitschaft“</t>
  </si>
  <si>
    <t>≤ 60 W - 100 Punkte</t>
  </si>
  <si>
    <t>&gt; 60-80 W - 50 Punkte</t>
  </si>
  <si>
    <t>&gt; 80 W - 0 Punkte</t>
  </si>
  <si>
    <t>7.7.3.</t>
  </si>
  <si>
    <t>Stromverbrauch „Ruhemodus“</t>
  </si>
  <si>
    <t>≤ 0,7 W - 100 Punkte</t>
  </si>
  <si>
    <t>&gt; 0,7-1,0 W - 50 Punkte</t>
  </si>
  <si>
    <t>&gt; 1,0 W - 0 Punkte</t>
  </si>
  <si>
    <t>7.8.</t>
  </si>
  <si>
    <t>Sonstiges</t>
  </si>
  <si>
    <t>7.8.1.</t>
  </si>
  <si>
    <t>Gewicht (Basissystem)</t>
  </si>
  <si>
    <t>7.9.</t>
  </si>
  <si>
    <t>Originaleinzug</t>
  </si>
  <si>
    <t xml:space="preserve">Originaleinzug </t>
  </si>
  <si>
    <t>im Lieferumfang / Systemgrundausstattung enthalten!
(Dual-Scan (doppelseitig in einem Durchgang, keine Wendung)</t>
  </si>
  <si>
    <t>7.9.2.</t>
  </si>
  <si>
    <t>Einzugsformate</t>
  </si>
  <si>
    <t>DIN A6 bis DIN A4</t>
  </si>
  <si>
    <t>7.9.3.</t>
  </si>
  <si>
    <t>Scangeschwindigkeit</t>
  </si>
  <si>
    <t>Bilder pro Minute in Farbe</t>
  </si>
  <si>
    <t>≥ 90 Bilder/Min - 100 Pkt.</t>
  </si>
  <si>
    <t>&lt; 90-40 Bilder/Min - 50 Pkt.</t>
  </si>
  <si>
    <t>&lt; 40 Bilder/Min - 0 Pkt.</t>
  </si>
  <si>
    <t>7.9.4.</t>
  </si>
  <si>
    <t>Kapazität</t>
  </si>
  <si>
    <t>min. 90 Blatt / Angabe in Blatt DIN A4, 80 g/m²</t>
  </si>
  <si>
    <t>≥ 100 Seiten - 100 Punkte</t>
  </si>
  <si>
    <t>&lt; 100-91 Seiten - 50 Punkte</t>
  </si>
  <si>
    <t xml:space="preserve"> = 90 Seiten - 0 Punkte</t>
  </si>
  <si>
    <t>&lt; 90 Seiten - Ausschluss</t>
  </si>
  <si>
    <t>7.10.</t>
  </si>
  <si>
    <t>Papierzuführungen</t>
  </si>
  <si>
    <t>7.10.1.</t>
  </si>
  <si>
    <t>1 x 500 Blatt (80g/m²) Papierkassette</t>
  </si>
  <si>
    <t>im Lieferumfang / Systemgrundausstattung enthalten!</t>
  </si>
  <si>
    <t>7.10.2.</t>
  </si>
  <si>
    <t>Papiersorten</t>
  </si>
  <si>
    <r>
      <t xml:space="preserve">Die in der </t>
    </r>
    <r>
      <rPr>
        <b/>
        <sz val="10"/>
        <rFont val="Calibri"/>
        <family val="2"/>
        <scheme val="minor"/>
      </rPr>
      <t>Leistungsbeschreibung</t>
    </r>
    <r>
      <rPr>
        <sz val="10"/>
        <rFont val="Calibri"/>
        <family val="2"/>
        <scheme val="minor"/>
      </rPr>
      <t xml:space="preserve"> geforderten Papiersorten (Normalpapier, Recyclingpapier nach DIN EN 12281, Folien, Etiketten) können bedruckt werden. </t>
    </r>
  </si>
  <si>
    <t>7.10.3.</t>
  </si>
  <si>
    <t>Max. Anzahl möglicher Papierzuführungen inkl. Universalzuführung</t>
  </si>
  <si>
    <t>min. 3 Papierzuführungen / Anzahl</t>
  </si>
  <si>
    <t>≥ 5 Zuführungen - 100 Punkte</t>
  </si>
  <si>
    <t>&lt; 5-4 Zuf. - 50 Punkte</t>
  </si>
  <si>
    <t>= 3 Zuf. - 0 Punkte</t>
  </si>
  <si>
    <t>&lt; 3 Zuf. – Ausschluss</t>
  </si>
  <si>
    <t>7.10.4.</t>
  </si>
  <si>
    <t xml:space="preserve">Papierkapazität der Universalzuführung </t>
  </si>
  <si>
    <t>min. 80 Blatt / Angaben in Blatt DIN A4 80 g/m³</t>
  </si>
  <si>
    <t>≥  100 Blatt - 100 Punkte</t>
  </si>
  <si>
    <t>&lt;  100-90 Blatt - 50 Punkte</t>
  </si>
  <si>
    <t>&lt; 90-80 Blatt - 0 Punkte</t>
  </si>
  <si>
    <t>&lt; 80 – Ausschluss</t>
  </si>
  <si>
    <t>7.10.5.</t>
  </si>
  <si>
    <t>Papiergewichte der Universalzuführung</t>
  </si>
  <si>
    <t xml:space="preserve">min. 160 g/m²  </t>
  </si>
  <si>
    <t>≥ 220 g/m² - 100 Punkte</t>
  </si>
  <si>
    <t>&lt; 220-200 g/m² - 50 Punkte</t>
  </si>
  <si>
    <t>&lt;  200-160 g/m² - 0 Punkte</t>
  </si>
  <si>
    <t>&lt; 160 g/m² - Ausschluss</t>
  </si>
  <si>
    <t>7.10.6.</t>
  </si>
  <si>
    <t>Papierformate der Universalzuführung</t>
  </si>
  <si>
    <t>DIN A6 bis A4</t>
  </si>
  <si>
    <t>7.11.</t>
  </si>
  <si>
    <t>Beidseitiger Druck</t>
  </si>
  <si>
    <t>7.11.1.</t>
  </si>
  <si>
    <t>Duplex-Einheit</t>
  </si>
  <si>
    <t>beidseitiger Druck Standard</t>
  </si>
  <si>
    <t>7.11.2.</t>
  </si>
  <si>
    <t>Formate</t>
  </si>
  <si>
    <t>DIN A5 bis A4</t>
  </si>
  <si>
    <t>7.11.3.</t>
  </si>
  <si>
    <t>Papiergewichte</t>
  </si>
  <si>
    <t>min.  100 g/m²</t>
  </si>
  <si>
    <t>≥ 120 g/m² - 100 Punkte</t>
  </si>
  <si>
    <t>&lt; 120-101 g/m² - 50 Punkte</t>
  </si>
  <si>
    <t>= 100 g/m² - 0 Punkte</t>
  </si>
  <si>
    <t>&lt;  100 g/m² - Ausschluss</t>
  </si>
  <si>
    <t>7.12.</t>
  </si>
  <si>
    <t>Papierausgabe</t>
  </si>
  <si>
    <t>7.12.1.</t>
  </si>
  <si>
    <t>Papierablage (Standard)</t>
  </si>
  <si>
    <t>mind. 250 Blatt (face down)</t>
  </si>
  <si>
    <t>7.13.</t>
  </si>
  <si>
    <t>Weiteres Zubehör / Erklärungen</t>
  </si>
  <si>
    <t>7.13.1.</t>
  </si>
  <si>
    <t>Zusatzkassette 500-Blatt</t>
  </si>
  <si>
    <t>Optional anzubieten, siehe Preisblatt</t>
  </si>
  <si>
    <t>7.13.2.</t>
  </si>
  <si>
    <t>USB-Kartenleser</t>
  </si>
  <si>
    <t>7.13.3.</t>
  </si>
  <si>
    <t>Authentifizierung/Follow me Lizenz Client,                                                                        inkl. Softwarepflege über die Vertragslaufzeit</t>
  </si>
  <si>
    <t>7.13.4.</t>
  </si>
  <si>
    <t>Erklärungen (Nachweise)</t>
  </si>
  <si>
    <t>Folgende weitere Nachweise (Querverweis Allg. Anforderungen unter 1.3.) sind gefordert: 
Blauer Engel RAL UZ 219, Energy Star 3.0, RoHS, TÜV-GS, CE, PTS Prüfungszeugnis</t>
  </si>
  <si>
    <t>8.1.</t>
  </si>
  <si>
    <t>DIN A4-Multifunktionssystem Farbe</t>
  </si>
  <si>
    <t xml:space="preserve">DIN A4-Farbmultifunktionssystem 
inkl.  Originaleinzug mit Dual-Scan , 
inkl. Papierkassette mind. 250 Blatt,
inkl. je 3 Zusatzkassetten 550 Blatt,
inkl. Faxoption
inkl. Authentifizierung/Follow me Lizenz Client,    inkl. Softwarepflege über die Vertragslaufzeit,
inkl. USB Kartenleser
inkl. Unterschrank                                                                                                                                         </t>
  </si>
  <si>
    <t>8.2.</t>
  </si>
  <si>
    <t>Geschwindigkeit für erstes Dokument TÜV-FSOT / print mode s/w</t>
  </si>
  <si>
    <t>Bitte bestätigen Sie, dass die „First Set Out Time“ (FSOT) gem. ISO/IEC 24734 im SW-Betrieb geringer als 12 Sekunden ist.</t>
  </si>
  <si>
    <t>Geschwindigkeit für erstes Dokument TÜV-FSOT / print mode color</t>
  </si>
  <si>
    <t>Bitte bestätigen Sie, dass die „First Set Out Time“ (FSOT) gem. ISO/IEC 24734 im color - Betrieb geringer als 14  Sekunden ist.</t>
  </si>
  <si>
    <t xml:space="preserve">max. 35 Sekunden </t>
  </si>
  <si>
    <t>8.3.</t>
  </si>
  <si>
    <t xml:space="preserve">PDF, PDF/A-1a/b, PDF/A-2a/b/u, hoch komprimiertes
PDF, verschlüsseltes PDF, JPEG, TIFF, (Open) XPS                       Erstellung von durchsuchbaren, editierbaren PDF (OCR)  über Software umzusetzen </t>
  </si>
  <si>
    <t>8.4.</t>
  </si>
  <si>
    <t>bis 1.200 x 1.200 dpi</t>
  </si>
  <si>
    <t>min. 1,0 GB</t>
  </si>
  <si>
    <t xml:space="preserve"> „Vertraulicher Druck“ mit PIN-Code_x0002_Abfrage, Verschlüsselter PDF-Direktdruck, Sicherheits_x0002_wasserzeichen, IPSec, HTTPS, SNMPv3, IPP über SSL, 
lokale und Netzwerk-Authentifizierung (Kerberos, NTLM, 
802.1x), Einschränkung des Nutzerkreises durch Benutzer_x0002_Loginverwaltung, IP-Filter, Port-Nummernbeschränkung, 
Blockieren von Schnittstellen</t>
  </si>
  <si>
    <t>≤  450 W - 100 Punkte</t>
  </si>
  <si>
    <t>&gt;  450-550 W - 50 Punkte</t>
  </si>
  <si>
    <t>&gt;  550 W - 0 Punkte</t>
  </si>
  <si>
    <t>≤ 20 W - 100 Punkte</t>
  </si>
  <si>
    <t>&gt; 20-50 W - 50 Punkte</t>
  </si>
  <si>
    <t>&gt; 50 W - 0 Punkte</t>
  </si>
  <si>
    <t>≥ 45 Bilder/Min - 100 Pkt.</t>
  </si>
  <si>
    <t>&lt; 45-40 Bilder/Min - 50 Pkt.</t>
  </si>
  <si>
    <t>min. 80 Blatt / Angabe in Blatt DIN A4, 80 g/m²</t>
  </si>
  <si>
    <t>&lt; 100-81 Seiten - 50 Punkte</t>
  </si>
  <si>
    <t xml:space="preserve"> = 80 Seiten - 0 Punkte</t>
  </si>
  <si>
    <t>&lt; 80 Seiten - Ausschluss</t>
  </si>
  <si>
    <t>1 x mind. 250 Blatt (80g/m²) Papierkassette</t>
  </si>
  <si>
    <t>&lt; 100-80 Blatt - 0 Punkte</t>
  </si>
  <si>
    <t>mind. 120 g/m²; Angabe in g/m²</t>
  </si>
  <si>
    <t>≥ 160 g/m² - 100 Punkte</t>
  </si>
  <si>
    <t>&lt; 160-140 g/m² - 50 Punkte</t>
  </si>
  <si>
    <t>&lt; 140-120 g/m² - 0 Punkte</t>
  </si>
  <si>
    <t>&lt;  120 g/m² - Ausschluss</t>
  </si>
  <si>
    <t>Authentifizierung/Follow me Lizenz Client,                                                                        inkl. Softwarepflege über die Vertragslaufzeit,</t>
  </si>
  <si>
    <t>Folgende weiter Nachweise (Querverweis Allg. Anforderungen unter 1.3.) sind gefordert: 
Blauer Engel RAL UZ 219, Energy Star 3.0, RoHS, TÜV-GS, CE, PTS Prüfungszeugnis</t>
  </si>
  <si>
    <t>9.1.</t>
  </si>
  <si>
    <t>DIN A3-Multifunktionssystem Farbe</t>
  </si>
  <si>
    <t>Angaben des Bieters</t>
  </si>
  <si>
    <t>9.2.</t>
  </si>
  <si>
    <t>Geschwindigkeit / TÜV-ESAT mon. u. color</t>
  </si>
  <si>
    <t>Geschwindigkeit für erstes Dokument TÜV-FSOT / print mode, mono</t>
  </si>
  <si>
    <t>Geschwindigkeit für erstes Dokument TÜV-FSOT / print mode, color</t>
  </si>
  <si>
    <t>Bitte bestätigen Sie, dass die „First Set Out Time“ (FSOT) gem. ISO/IEC 24735 im SW-Betrieb geringer als 11 Sekunden ist.</t>
  </si>
  <si>
    <t xml:space="preserve">max. 17 Sekunden </t>
  </si>
  <si>
    <t xml:space="preserve">bis 600 x 600 dpi </t>
  </si>
  <si>
    <t>9.3.</t>
  </si>
  <si>
    <t xml:space="preserve"> </t>
  </si>
  <si>
    <t>Twain – Treiber</t>
  </si>
  <si>
    <t xml:space="preserve">PDF, PDF/A-1a/b, PDF/A-2a/b/u, hoch komprimiertes
PDF, verschlüsseltes PDF, JPEG, TIFF, (Open) XPS                       Erstellung von durchsuchbaren, editierbaren PDF ( OCR)  über Software umzusetzen </t>
  </si>
  <si>
    <t>9.4.</t>
  </si>
  <si>
    <t>Netzwerk (10BASE-T/100BASE-TX/1000BASE-T), USB 3.0 (Super-Speed), USB Host 2.0</t>
  </si>
  <si>
    <t>WLAN-Schnittstelle</t>
  </si>
  <si>
    <t>optional nachrüstbar</t>
  </si>
  <si>
    <t>PCL-Druckertreiber</t>
  </si>
  <si>
    <t>PCL6-fähige Druckertreiber enthalten</t>
  </si>
  <si>
    <t>PS-Druckertreiber</t>
  </si>
  <si>
    <t>9.5.</t>
  </si>
  <si>
    <t>CPU / Speicher</t>
  </si>
  <si>
    <t>Min. 1600 MHz</t>
  </si>
  <si>
    <t>min. 3 GB</t>
  </si>
  <si>
    <t>≥ 4 GB - 100 Punkte</t>
  </si>
  <si>
    <t>&lt; 4 &gt; 3 GB - 50 Punkte</t>
  </si>
  <si>
    <t>3 GB - 0 Punkte</t>
  </si>
  <si>
    <t>&lt; 3 GB - Ausschluss</t>
  </si>
  <si>
    <t>Festplatte SSD</t>
  </si>
  <si>
    <t>mind. 64 GB SSD</t>
  </si>
  <si>
    <t>9.6.</t>
  </si>
  <si>
    <t>TPM (Trusted Platform Module)</t>
  </si>
  <si>
    <t>Der TPM-Chip sammelt Informationen über die angeschlossene Hardware, so wie die genutzte Software auf dem MFP und speichert diese Informationen verschlüsselt ab. Das Betriebssystem kann beim Start den Chip auslesen, um zu prüfen, ob eine Veränderung vorgenommen wurde. Der Administrator erhält eine Warnung und das Gerät wird herunter gefahren.</t>
  </si>
  <si>
    <t>Secure Boot</t>
  </si>
  <si>
    <t xml:space="preserve">Die Funktion stellt vor dem Starten sicher, dass die originale Firmware mit Hilfe einer digitalen Signatur überprüft wird. </t>
  </si>
  <si>
    <t>Run Time Integrity Check (RTIC)</t>
  </si>
  <si>
    <t xml:space="preserve">Die Funktion überprüft regelmäßig die Validität der Firmware während der Benutzung. </t>
  </si>
  <si>
    <t>9.7.</t>
  </si>
  <si>
    <t>Stromverbrauch Betriebsmodus „Drucken“</t>
  </si>
  <si>
    <t>≤  660 W- 100 Punkte</t>
  </si>
  <si>
    <t>&gt;  660-700 W - 50 Punkte</t>
  </si>
  <si>
    <t>&gt;  700 W - 0 Punkte</t>
  </si>
  <si>
    <t>≤ 45 W - 100 Punkte</t>
  </si>
  <si>
    <t>&gt; 45-50 W- 50 Punkte</t>
  </si>
  <si>
    <t>≤ 0,5 W - 100 Punkte</t>
  </si>
  <si>
    <t>&gt; 0,5-0,7 W - 50 Punkte</t>
  </si>
  <si>
    <t>&gt; 0,7 W - 0 Punkte</t>
  </si>
  <si>
    <t>9.8.</t>
  </si>
  <si>
    <t>Austausch der Tonerkartuschen</t>
  </si>
  <si>
    <t>Der Austausch ist für den Anwender nur bei vollständig entleerten Kartuschen möglich.</t>
  </si>
  <si>
    <t>Austausch Resttonerbehälter</t>
  </si>
  <si>
    <t>Die leere Kartusche des schwarzen Toners kann als Resttonerbehälter verwendet werden</t>
  </si>
  <si>
    <t>Annäherungssensor (automatischer Wechsel in Bereitschaftsmodus bei Benutzerannäherung)</t>
  </si>
  <si>
    <t>Das System verfügt über einen Annäherungssensor</t>
  </si>
  <si>
    <t>im Lieferumfang / Systemgrundausstattung enthalten!
Dual-Scan (doppelseitig in einem Durchgang, keine Wendung)</t>
  </si>
  <si>
    <t xml:space="preserve">DIN A6 bis DIN A3 </t>
  </si>
  <si>
    <t>≥ 200 Bilder/Min - 100 Pkt.</t>
  </si>
  <si>
    <t>&lt; 200-150 Bilder/Min - 50 Pkt.</t>
  </si>
  <si>
    <t>&lt; 150 Bilder/Min - 0 Pkt.</t>
  </si>
  <si>
    <t>min. 250 Blatt / Angabe in Blatt DIN A4, 80 g/m²</t>
  </si>
  <si>
    <t>≥ 300 Blatt - 100 Punkte</t>
  </si>
  <si>
    <t>&lt; 300-280 Blatt - 50 Punkte</t>
  </si>
  <si>
    <t xml:space="preserve"> &lt; 280-250 Blatt - 0 Punkte</t>
  </si>
  <si>
    <t>&lt; 250 Blatt - Ausschluss</t>
  </si>
  <si>
    <t xml:space="preserve">Papierzuführungen / 2 x 500 Blatt (80g/m²) Papierkassetten </t>
  </si>
  <si>
    <t>min. 5 Papierzuführungen / Anzahl, optional möglich</t>
  </si>
  <si>
    <t>Papierkapazität der Univeralzuführung</t>
  </si>
  <si>
    <t>min. 100 Blatt / Angaben in Blatt DIN A4 80 g/m³</t>
  </si>
  <si>
    <t>≥  150 Blatt - 100 Punkte</t>
  </si>
  <si>
    <t>&lt; 150-100 Blatt - 0 Punkte</t>
  </si>
  <si>
    <t>&lt; 100 – Ausschluss</t>
  </si>
  <si>
    <t>max. Papiergewichte der Univeralzuführung</t>
  </si>
  <si>
    <t>min. 250 g/m²  Angabe in g/m²</t>
  </si>
  <si>
    <t>≥ 300 g/m² - 100 Punkte</t>
  </si>
  <si>
    <t>&lt; 300-280 g/m² - 50 Punkte</t>
  </si>
  <si>
    <t>&lt; 280-250 g/m² - 0 Punkte</t>
  </si>
  <si>
    <t>&lt; 250 g/m² - Ausschluss</t>
  </si>
  <si>
    <t>DIN A6 bis A3</t>
  </si>
  <si>
    <t xml:space="preserve">Kapazität der Papierkassetten </t>
  </si>
  <si>
    <t>min. 500 Blatt / Angaben in Blatt DIN A4 80 g/m³</t>
  </si>
  <si>
    <t xml:space="preserve">Formate bei den Papierkassetten </t>
  </si>
  <si>
    <t>min. 1 Kassette = DIN A5 bis A3</t>
  </si>
  <si>
    <t>DIN A6 aus Kassetten</t>
  </si>
  <si>
    <t>Papiergewichte bei den Papierkassetten</t>
  </si>
  <si>
    <t>mind. 250 g/m²;  Angabe in g/m²</t>
  </si>
  <si>
    <t xml:space="preserve">Formate </t>
  </si>
  <si>
    <t>DIN A5 bis A3</t>
  </si>
  <si>
    <t>mind. 220 g/m²; Angabe in g/m²</t>
  </si>
  <si>
    <t>≥ 250 g/m² - 100 Punkte</t>
  </si>
  <si>
    <t>&lt; 250-235 g/m² - 50 Punkte</t>
  </si>
  <si>
    <t>&lt; 235-220 g/m² - 0 Punkte</t>
  </si>
  <si>
    <t>&lt;  220 g/m² - Ausschluss</t>
  </si>
  <si>
    <t>Papierausgabe /-verarbeitung</t>
  </si>
  <si>
    <t>mind. 300 Blatt (face down)</t>
  </si>
  <si>
    <t>≥ 500 Blatt - 100 Punkte</t>
  </si>
  <si>
    <t>&lt;500-400 Blatt - 50 Punkte</t>
  </si>
  <si>
    <t xml:space="preserve"> &lt; 400 -300 Blatt - 0 Punkte</t>
  </si>
  <si>
    <t>&lt; 300 – Ausschluss</t>
  </si>
  <si>
    <t>interner Finisher (500 Blatt) inkl. 
2/4-Fach Lochen</t>
  </si>
  <si>
    <t>3.000 Blatt Finisher inkl. Broschüreneinheit für Wickelfalzfunktion, 2/4-fach Locheinheit</t>
  </si>
  <si>
    <r>
      <t xml:space="preserve">Folgende Nachweise </t>
    </r>
    <r>
      <rPr>
        <b/>
        <sz val="10"/>
        <rFont val="Calibri"/>
        <family val="2"/>
        <scheme val="minor"/>
      </rPr>
      <t xml:space="preserve">(Querverweis Allg. Anforderungen unter 1.3.) </t>
    </r>
    <r>
      <rPr>
        <sz val="10"/>
        <rFont val="Calibri"/>
        <family val="2"/>
        <scheme val="minor"/>
      </rPr>
      <t>sind gefordert: 
Blauer Engel RAL UZ 219, Energy Star 3.0, RoHS, TÜV-GS, CE, Common Criteria gem. ISO 15408 (EAL 2, IEEE 2600.2)</t>
    </r>
  </si>
  <si>
    <t>Authentifizierungssoftware</t>
  </si>
  <si>
    <t>Software Grundausstattung</t>
  </si>
  <si>
    <t>Lizenzierung</t>
  </si>
  <si>
    <r>
      <t>Der Betrieb der Software darf nicht durch zeitlich begrenzte Lizenzen eingeschränkt werden</t>
    </r>
    <r>
      <rPr>
        <sz val="10"/>
        <color rgb="FFFF0000"/>
        <rFont val="Calibri"/>
        <family val="2"/>
        <scheme val="minor"/>
      </rPr>
      <t>.</t>
    </r>
  </si>
  <si>
    <t>Kostenumfang</t>
  </si>
  <si>
    <t>Alle Updates, Upgrades sowie Hotfixe für die angebotene Authentifizierungssoftware sind für die vereinbarte Vertragslaufzeit im Angebotspreis enthalten.</t>
  </si>
  <si>
    <t xml:space="preserve">Authentifizierungsmethoden </t>
  </si>
  <si>
    <t>Die Authentifizierung des Benutzers am Gerät ist per Benutzername/Kennwort, PIN und/oder RFID Medium(RFID Transponder möglich</t>
  </si>
  <si>
    <t>Software Flottenmanagement</t>
  </si>
  <si>
    <t>Hersteller und Modellbezeichnung
Flottenmanagement</t>
  </si>
  <si>
    <t>Alle Lizenzen, die für die geforderten Funktionen der Flottenmanagement-Software während der Vertragslaufzeit notwendig sind, sind im Angebotspreis enthalten.</t>
  </si>
  <si>
    <t>Keine zusätzlichen Kosten für Software</t>
  </si>
  <si>
    <t>Alle Updates und Patches für die angebotene Flottenmanagement-Software sind während der Vertragslaufzeit im Angebotspreis enthalten.</t>
  </si>
  <si>
    <t>Keine zusätzlichen Kosten für Updates</t>
  </si>
  <si>
    <t xml:space="preserve">Die Installation von Hardware ist nicht zulässig </t>
  </si>
  <si>
    <t>Für die Nutzung der Software darf keine zusätzliche Hardwarekomponente erforderlich sein.</t>
  </si>
  <si>
    <t>Flottenmanagement herstellerunabhängig</t>
  </si>
  <si>
    <t>Funktioniert die angebotene Lösung herstellerunabhängig mit allen gängigen Druck-/Multifunktionssystemen (Einbindung Fremdsysteme)</t>
  </si>
  <si>
    <t>Funktionen Flottenmanagement</t>
  </si>
  <si>
    <t xml:space="preserve">Über eine zentrale Konsole stehen folgende Funktionen bereit: 
- standortadressierte (individuelle Standort/Ansprechpartner/InvNr Angabe durch den AG) Geräteliste mit Tonerbestellung via vordefinierten Schwellwerten (Tonerfüllstand oder Tage bis "leer")
 - Überwachung und Tracking des Tonerwechsels
- Versandtracking der VBM Lieferungen
- manuelle Tonerbestellung
-  einfaches Reporting der Verbräuche
 - automatisierte Zählerübermittlung (SW/Farbe) - alle Toner müssen stellplatzbezogen etikettiert sein
- Überblick über alle Maschinenstellplätze und Historiedaten der Geräte             </t>
  </si>
  <si>
    <t>Reportfunktion Flottenmanagement</t>
  </si>
  <si>
    <t>Das Webinterface bietet dem AG folgende  Möglichkeiten:
 - Statusübersicht aller Systeme
 - Zählerstände pro System (getrennt nach s/w, Farbe, Kopie, Druck, Scan, Fax, ....), Verbräuche nach Zeitintervallen
 - Exportfunktion für gängige Dateiformate (XLS;CSV)
 - Statistiken zu Verläufen von Tonerbestellungen, /-wechsel, Servicemeldungen 
 - pro System können Kostenstellen vergeben werden, welche für den AG zur Auswertung dienen</t>
  </si>
  <si>
    <t>Benutzerdefinierte Reports erstellen</t>
  </si>
  <si>
    <t>In der Lösung können vom Auftraggeber benutzerdefinierte Reports erstellt und ausgeführt per Mail versandt werden.</t>
  </si>
  <si>
    <t>Ja = 200 Punkte</t>
  </si>
  <si>
    <t>Nein = 0 Punkte</t>
  </si>
  <si>
    <t>Vertragslaufzeit in Monaten</t>
  </si>
  <si>
    <t>grün markierte Felder sind vom Bieter zu befüllen</t>
  </si>
  <si>
    <t>Mietpreis</t>
  </si>
  <si>
    <t>Stückzahlen</t>
  </si>
  <si>
    <t>Einzelpreis pro System, monatlich Rate</t>
  </si>
  <si>
    <t xml:space="preserve">Gesamtpreis pro Monat   
(netto)        </t>
  </si>
  <si>
    <t xml:space="preserve">Gesamtpreis pro Monat   
(Brutto)        </t>
  </si>
  <si>
    <t>LK- 1
Anforderungen gemäß Kriterienkatalog Leistungsumfang/Systemgrundausstattung</t>
  </si>
  <si>
    <t>LK- 1 _ Option Zusatzkassette</t>
  </si>
  <si>
    <t>LK- 2
Anforderungen gemäß Kriterienkatalog Leistungsumfang/ Systemgrundausstattung</t>
  </si>
  <si>
    <t>LK- 3
Anforderungen gemäß Kriterienkatalog Leistungsumfang/ Systemgrundausstattung</t>
  </si>
  <si>
    <t>LK- 3_ Option interner Finisher (500-Blatt) inkl. 2-/4-fach Locheinheit</t>
  </si>
  <si>
    <t>LK- 3_ Option 3.000 Blatt Finisher inkl. Broschüreneinheit für Wickelfalzfunktion, 2/4-fach Locheinheit</t>
  </si>
  <si>
    <t>Zusätzlich benötigte USB Kartenleser</t>
  </si>
  <si>
    <t>Miet- / Leasing- und Servicepreis pro Monat (netto)</t>
  </si>
  <si>
    <t xml:space="preserve">Der Miet- / Leasing- und Servicepreis beinhaltet die Hardware, deren Wartung und Instandhaltung sowie die Lieferung aller Verbrauchsmaterialien, ausgenommen Strom, Papier und Folien. Darüber hinaus beinhaltet der vorgenannte Preis die Installation und Einweisung, UHG (Urheberrechtsabgabe), Transportkosten zum jeweiligen Standort, Print&amp;Follow- und Flottenmanagementlösung, Softwarepflegevertrag inklusive Upgrades und Updates über die Laufzeit. Kostenloser Rücktransport der Systeme nach Vertragsende. </t>
  </si>
  <si>
    <t xml:space="preserve">Angebotspreis (Miet-/Leasing-/Service) x Vertragslaufzeit  </t>
  </si>
  <si>
    <t>Clickpreise (Folgeseitenpreis)</t>
  </si>
  <si>
    <t xml:space="preserve">Druckvolumen /mtl. inkl. </t>
  </si>
  <si>
    <t>netto</t>
  </si>
  <si>
    <t>Brutto</t>
  </si>
  <si>
    <t>Seitenpreis schwarz/weiß (netto), max. 4 Stellen hinter Komma</t>
  </si>
  <si>
    <t>Seitenpreis farbig (netto), max. 4 Stellen hinter Komma</t>
  </si>
  <si>
    <r>
      <t xml:space="preserve">Die Rechnungslegung erfolgt im Format ZUGFerD digital eingehend an </t>
    </r>
    <r>
      <rPr>
        <u/>
        <sz val="10"/>
        <color rgb="FF000000"/>
        <rFont val="Calibri"/>
        <family val="2"/>
        <scheme val="minor"/>
      </rPr>
      <t>rechnungseingang@sah-leipzig.de</t>
    </r>
  </si>
  <si>
    <t>Alle angebotenen Systeme müssen fabrikneu sein und dürfen keine Grauimporte oder aufbereiteten Systeme sein.</t>
  </si>
  <si>
    <r>
      <t>Der Auftraggeber erwartet den Nachweis eines unabhängigen akkreditierten Prüflabors, ausschließlich nur für die 
angebotenen Systeme (</t>
    </r>
    <r>
      <rPr>
        <b/>
        <sz val="10"/>
        <rFont val="Calibri"/>
        <family val="2"/>
        <scheme val="minor"/>
      </rPr>
      <t xml:space="preserve"> </t>
    </r>
    <r>
      <rPr>
        <b/>
        <u/>
        <sz val="10"/>
        <rFont val="Calibri"/>
        <family val="2"/>
        <scheme val="minor"/>
      </rPr>
      <t>identischer Produktname -u. Kennzeichnung</t>
    </r>
    <r>
      <rPr>
        <sz val="10"/>
        <rFont val="Calibri"/>
        <family val="2"/>
        <scheme val="minor"/>
      </rPr>
      <t xml:space="preserve">) des jeweiligen Herstellers. Die TÜV- Protokolle über die  </t>
    </r>
    <r>
      <rPr>
        <b/>
        <u/>
        <sz val="10"/>
        <rFont val="Calibri"/>
        <family val="2"/>
        <scheme val="minor"/>
      </rPr>
      <t>ESAT Werte und FSOT Werte</t>
    </r>
    <r>
      <rPr>
        <sz val="10"/>
        <rFont val="Calibri"/>
        <family val="2"/>
        <scheme val="minor"/>
      </rPr>
      <t xml:space="preserve">, entsprechend der ISO/IEC 24734 im Druckmodus und ISO/IEC 24735 im Kopiermodus für alle Leistungsklassen, müssen vorgelegt werden. Eigenerklärungen werden nicht akzeptiert.
</t>
    </r>
  </si>
  <si>
    <t>Alle Programme, Dokumentationen, Handbücher, Treiber, etc. sind in deutscher Sprache verfügbar</t>
  </si>
  <si>
    <t>1.9.</t>
  </si>
  <si>
    <t>2. Allgemeine Umweltkriterien</t>
  </si>
  <si>
    <r>
      <t xml:space="preserve">Zur Gewährleistung einer optimierten Umsetzung von Nachhaltigkeitsaspekten wird verstärkt auf eine klimaneutrale Produktion sowie Transport, Verwertung und Rohmaterialien geachtet. Aus diesem Grund sollen </t>
    </r>
    <r>
      <rPr>
        <u/>
        <sz val="10"/>
        <rFont val="Calibri"/>
        <family val="2"/>
        <scheme val="minor"/>
      </rPr>
      <t>die Toner</t>
    </r>
    <r>
      <rPr>
        <sz val="10"/>
        <rFont val="Calibri"/>
        <family val="2"/>
        <scheme val="minor"/>
      </rPr>
      <t xml:space="preserve"> der angebotenen Systeme möglichst CO²-neutral in den Punkten Rohmaterial, Produktion, Transport und Verwertung sein bzw. die entstandenen CO²-Emissionen durch einen entsprechenden Kompensationsbeitrag  neutralisiert werden. </t>
    </r>
  </si>
  <si>
    <t>Der Auftragnehmer muss über ein umweltverträgliches, für den Auftraggeber kostenloses Programm zur Entsorgung von alten Verbrauchsmitteln verfügen.</t>
  </si>
  <si>
    <t>Die angebotenen Druck- bzw. Multifunktionssysteme verfügen über eine jeweils voneinander getrennte Toner-, Developer- sowie Trommel- bzw. Prozesseinheit (kein "all-in-one" Kartuschensystem).</t>
  </si>
  <si>
    <t xml:space="preserve">Um sicherzustellen, dass die angebotenen Systeme den aktuellen Umweltanforderungen entsprechen, wird die Zertifizierung der Systeme nach  RAL - UZ 219 ("Blauer Engel“) gefordert. </t>
  </si>
  <si>
    <t xml:space="preserve">Ja –1000 Punkte                   </t>
  </si>
  <si>
    <t>Alle Systeme mit Festplatte sind nach Common Criteria (ISO 15408) zertifiziert (Festplattenverschlüsselung AES 256Bit - 3 x Überschreiben gelöschter Daten, automatisches Löschen bzw. Überschreiben der internen Speicher nach jedem Kopier-, Druck- oder Scanvorgang ohne Performanceverlust).
Nachweis wird gefordert</t>
  </si>
  <si>
    <r>
      <t xml:space="preserve">Zentrale Servicehotline in deutscher Sprache steht zu den Geschäftszeiten des Auftraggebers zur Verfügung
</t>
    </r>
    <r>
      <rPr>
        <sz val="10"/>
        <rFont val="Calibri"/>
        <family val="2"/>
        <scheme val="minor"/>
      </rPr>
      <t>(siehe</t>
    </r>
    <r>
      <rPr>
        <sz val="10"/>
        <color rgb="FFFF0000"/>
        <rFont val="Calibri"/>
        <family val="2"/>
        <scheme val="minor"/>
      </rPr>
      <t xml:space="preserve"> </t>
    </r>
    <r>
      <rPr>
        <sz val="10"/>
        <rFont val="Calibri"/>
        <family val="2"/>
        <scheme val="minor"/>
      </rPr>
      <t>2.</t>
    </r>
    <r>
      <rPr>
        <b/>
        <sz val="10"/>
        <rFont val="Calibri"/>
        <family val="2"/>
        <scheme val="minor"/>
      </rPr>
      <t xml:space="preserve"> </t>
    </r>
    <r>
      <rPr>
        <sz val="10"/>
        <rFont val="Calibri"/>
        <family val="2"/>
        <scheme val="minor"/>
      </rPr>
      <t>Leistungsbeschreibung)</t>
    </r>
  </si>
  <si>
    <r>
      <rPr>
        <b/>
        <sz val="10"/>
        <rFont val="Calibri"/>
        <family val="2"/>
        <scheme val="minor"/>
      </rPr>
      <t>Leistungsbeschreibung Service-Hotline</t>
    </r>
    <r>
      <rPr>
        <sz val="10"/>
        <color theme="1"/>
        <rFont val="Calibri"/>
        <family val="2"/>
        <scheme val="minor"/>
      </rPr>
      <t xml:space="preserve">
Der Auftragnehmer hat dem Auftraggeber eine zentrale Service-Hotline während der
üblichen Geschäftszeiten zur Verfügung zu stellen (Montag – Donnerstag jeweils von 8:00
Uhr bis 17:00 Uhr, Freitag von 8:00 Uhr bis 16:00 Uhr).
Die Service-Hotline unterstützt den Auftraggeber bei allen technischen, administrativen und
nutzungsbezogenen Fragen im Zusammenhang mit den vertraglichen Lieferungen und
Leistungen. Diese umfassen insbesondere den telefonischen Support von Maßnahmen zur
technischen und systembedingten Entstörung, die Anforderung von Reparatur- und
Wartungsleistungen, den manuellen Abruf von Verbrauchsmaterial und Nachbestellungen.
Die Mitarbeiter der Service-Hotline müssen die deutsche Sprache beherrschen. </t>
    </r>
  </si>
  <si>
    <r>
      <t xml:space="preserve">Die in der </t>
    </r>
    <r>
      <rPr>
        <b/>
        <sz val="10"/>
        <rFont val="Calibri"/>
        <family val="2"/>
        <scheme val="minor"/>
      </rPr>
      <t>Leistungsbeschreibung</t>
    </r>
    <r>
      <rPr>
        <b/>
        <sz val="10"/>
        <color rgb="FF0070C0"/>
        <rFont val="Calibri"/>
        <family val="2"/>
        <scheme val="minor"/>
      </rPr>
      <t xml:space="preserve"> </t>
    </r>
    <r>
      <rPr>
        <sz val="10"/>
        <color rgb="FF000000"/>
        <rFont val="Calibri"/>
        <family val="2"/>
        <scheme val="minor"/>
      </rPr>
      <t>definierten Wiederherstellungszeiten werden garantiert</t>
    </r>
  </si>
  <si>
    <r>
      <rPr>
        <b/>
        <sz val="10"/>
        <rFont val="Calibri"/>
        <family val="2"/>
        <scheme val="minor"/>
      </rPr>
      <t>Leistungsbeschreibung Wiederherstellungszeit</t>
    </r>
    <r>
      <rPr>
        <sz val="10"/>
        <color theme="1"/>
        <rFont val="Calibri"/>
        <family val="2"/>
        <scheme val="minor"/>
      </rPr>
      <t xml:space="preserve">
Störungen sind innerhalb der nächsten acht Arbeitsstunden nach Eingang der Störungsmeldung beim Auftragnehmer zu beheben. Sollte eine Störungsbeseitigung innerhalb dieser Frist nicht möglich sein, so ist die meldende Stelle hierüber unverzüglich in Kenntnis zu setzen.
Störungsbeseitigungen und Aktivitäten im Rahmen der Wartung / Service sind grundsätzlich während der üblichen Geschäftszeiten (Montag bis Donnerstag von jeweils 8:00 Uhr bis 17:00 Uhr und Freitag von 8:00 Uhr bis 16:00 Uhr) durchzuführen.
Sollte eine Reparatur innerhalb eines Werktages nicht möglich sein, ist auf Anforderung des Auftraggebers spätestens nach zwei Werktagen nach Eingang der Störmeldung für den Reparaturzeitraum ein mindestens funktionell gleichwertiges und vollständig konfiguriertes Ersatzgerät zu stellen. Gesonderte Kosten für den Auftraggeber dürfen hieraus nicht entstehen.
Treten bei einem Gerät nachhaltig Störungen auf oder ist es an mehr als fünf Arbeitstagen im Quartal funktionsunfähig, kann der Auftraggeber einen sofortigen Austausch verlangen. Der Austausch muss durch ein Modell gleichen Typs, Ausstattung und Leistung bzw. dessen Nachfolgemodell erfolgen (Ausstattung gemäß Leistungsbeschreibung). Die Vertragsbedingungen und Vertragslaufzeiten bleiben davon unberührt. Sollte ein installiertes Ersatzgerät nicht mit den vorhandenen Druckertreibern die gewünschten Druckausgaben liefern, hat der Auftragnehmer zwei Werktage Zeit, entweder durch Stellung eines anderen Ersatzgerätes oder durch Bereitstellung neuer Druckertreiber die Funktionsfähigkeit für den Auftraggeber kostenfrei wiederherzustellen.
Für jeden Kalendertag, an dem der Auftragnehmer kein Ersatzgerät betriebsbereit zur Verfügung stellt, entfällt 1/30 der monatlichen Gesamtmiete für das betreffende Gerät. </t>
    </r>
  </si>
  <si>
    <t>Bidirektionale Kommunikation der Ticketsysteme des Auftraggebers und des Auftragnehmers wird gefordert</t>
  </si>
  <si>
    <t>- Ticket ID 's des Auftraggebers sollen dabei mit übernommen werden
- Abschluss- und Reparaturberichte mit ausgeführten Arbeiten sollen mit gleicher ID ins Tickesystem des Auftraggebers abgemeldet werden</t>
  </si>
  <si>
    <t>Der Auftragnehmer verfügt über eine eigene IT- Abteilung , so dass alle geforderten Softwareanforderungen im Bedarfsfall ohne zusätzlichen Servicepartner umgesetzt werden können</t>
  </si>
  <si>
    <t>Der Auftragnehmer verfügt über mindestens zwei vom Hersteller ausgebildete  Solutionstechniker für die angebotene Softwarelösung.</t>
  </si>
  <si>
    <t>Der Auftragnehmer verfügt im Betreuungsgebiet des Auftraggebers über mind. 4 vom Hersteller zertifizierte Hardwaresystemtechniker, sodass alle Serviceanforderungen im Bedarfsfall ohne einen zusätzlichen Servicepartner umgesetzt werden können.</t>
  </si>
  <si>
    <t>5. DIN A4-Multifunktionssystem s/w</t>
  </si>
  <si>
    <t>5.1.</t>
  </si>
  <si>
    <t>5.1.1.</t>
  </si>
  <si>
    <t>5.1.2.</t>
  </si>
  <si>
    <t>5.1.3.</t>
  </si>
  <si>
    <t>5.1.4.</t>
  </si>
  <si>
    <t>5.2.</t>
  </si>
  <si>
    <t>5.2.1.</t>
  </si>
  <si>
    <t>5.2.2.</t>
  </si>
  <si>
    <t>5.2.3.</t>
  </si>
  <si>
    <t>5.2.4.</t>
  </si>
  <si>
    <t>5.2.5.</t>
  </si>
  <si>
    <t>5.3.</t>
  </si>
  <si>
    <t>5.3.1.</t>
  </si>
  <si>
    <t>5.3.2.</t>
  </si>
  <si>
    <t>5.3.3.</t>
  </si>
  <si>
    <t>5.3.4.</t>
  </si>
  <si>
    <t>5.4.</t>
  </si>
  <si>
    <t>5.4.1.</t>
  </si>
  <si>
    <t>5.4.2.</t>
  </si>
  <si>
    <t>5.4.3.</t>
  </si>
  <si>
    <t>5.4.4.</t>
  </si>
  <si>
    <t>5.5.</t>
  </si>
  <si>
    <t>5.5.1.</t>
  </si>
  <si>
    <t>5.5.2.</t>
  </si>
  <si>
    <t>5.5.3.</t>
  </si>
  <si>
    <t>5.6.</t>
  </si>
  <si>
    <t>5.6.1.</t>
  </si>
  <si>
    <t>5.6.2.</t>
  </si>
  <si>
    <t>5.7.</t>
  </si>
  <si>
    <t>5.7.1.</t>
  </si>
  <si>
    <t>5.7.2.</t>
  </si>
  <si>
    <t>5.7.3.</t>
  </si>
  <si>
    <t>5.8.</t>
  </si>
  <si>
    <t>5.8.1.</t>
  </si>
  <si>
    <t>5.9.</t>
  </si>
  <si>
    <t>5.9.1.</t>
  </si>
  <si>
    <t>5.9.2.</t>
  </si>
  <si>
    <t>5.9.3.</t>
  </si>
  <si>
    <t>5.9.4.</t>
  </si>
  <si>
    <t>5.10.</t>
  </si>
  <si>
    <t>5.10.1.</t>
  </si>
  <si>
    <t>5.10.2.</t>
  </si>
  <si>
    <t>5.10.3.</t>
  </si>
  <si>
    <t>5.10.4.</t>
  </si>
  <si>
    <t>5.10.5.</t>
  </si>
  <si>
    <t>5.10.6.</t>
  </si>
  <si>
    <t>5.11.</t>
  </si>
  <si>
    <t>5.11.1.</t>
  </si>
  <si>
    <t>5.11.2.</t>
  </si>
  <si>
    <t>5.11.3.</t>
  </si>
  <si>
    <t>5.12.</t>
  </si>
  <si>
    <t>5.12.1.</t>
  </si>
  <si>
    <t>5.13.</t>
  </si>
  <si>
    <t>5.13.1.</t>
  </si>
  <si>
    <t>5.13.2.</t>
  </si>
  <si>
    <t>5.13.3.</t>
  </si>
  <si>
    <t>5.13.4.</t>
  </si>
  <si>
    <t xml:space="preserve">DIN A4-Multifunktionssystem SW 
inkl. Originaleinzug mit Dual-Scan, 
inkl. Papierkassette 500 Blatt  
inkl. Faxoption  
inkl. Authentifizierung/Follow me Lizenz Client ,    inkl. Softwarepflege über die Vertragslaufzeit
inkl. USB Kartenleser
                                                                         </t>
  </si>
  <si>
    <t>Bitte bestätigen Sie, dass die Druckgeschwindigkeit (mind. 55 DIN A4-Seiten/Minute s/w (ipm nach ISO/IEC 24735) beträgt</t>
  </si>
  <si>
    <t xml:space="preserve">Farbiger Touchscreen mit mind. 7 Zoll </t>
  </si>
  <si>
    <t xml:space="preserve">PDF, PDF/A-1a/b, PDF/A-2a/b/u, hoch komprimiertes
PDF, verschlüsseltes PDF, JPEG, TIFF, (Open) XPS                       Erstellung von durchsuchbaren, editierbaren PDF (OCR) über Software umzusetzen </t>
  </si>
  <si>
    <t>mind. 1200 MHz</t>
  </si>
  <si>
    <t>mind. 1,5 GB</t>
  </si>
  <si>
    <t>bis mind. 3 GB</t>
  </si>
  <si>
    <t>Secure Boot, Run-time Integrity Check,
Allowlisting, TLS 1.3, IPSec, HTTPS, SNMPv3, S/MIME,
„Vertraulicher Druck“ mit PIN-Code-Abfrage, Verschlüsselter
PDF-Direktdruck, Sicherheitswasserzeichen, elektronische
PDF-Signatur, IPP over TLS, Enhanced WSD (TLS), lokale und
Netzwerk-Authentifizierung (Kerberos, NTLM, 802.1x),
Einschränkung des Nutzerkreises durch Benutzer-Loginverwaltung,
IP-Filter, Port-Nummernbeschränkung, Blockieren
von Schnittstellen</t>
  </si>
  <si>
    <t>im Lieferumfang / Systemgrundausstattung enthalten!
(Dual-Scan -doppelseitig in einem Durchgang, keine Wendung)</t>
  </si>
  <si>
    <t>6. DIN A4-Multifunktionssystem Farbe</t>
  </si>
  <si>
    <t>6.1.</t>
  </si>
  <si>
    <t>6.1.1.</t>
  </si>
  <si>
    <t>6.1.2.</t>
  </si>
  <si>
    <t>6.1.4.</t>
  </si>
  <si>
    <t>6.1.3.</t>
  </si>
  <si>
    <t>6.2.</t>
  </si>
  <si>
    <t>6.2.1.</t>
  </si>
  <si>
    <t>6.2.2.</t>
  </si>
  <si>
    <t>6.2.3.</t>
  </si>
  <si>
    <t>6.2.4.</t>
  </si>
  <si>
    <t>6.2.5.</t>
  </si>
  <si>
    <t>6.2.6.</t>
  </si>
  <si>
    <t>6.3.</t>
  </si>
  <si>
    <t>6.3.1.</t>
  </si>
  <si>
    <t>6.3.2.</t>
  </si>
  <si>
    <t>6.3.3.</t>
  </si>
  <si>
    <t>6.3.4.</t>
  </si>
  <si>
    <t>6.4.</t>
  </si>
  <si>
    <t>6.4.1.</t>
  </si>
  <si>
    <t>6.4.2.</t>
  </si>
  <si>
    <t>6.4.3.</t>
  </si>
  <si>
    <t>6.4.4.</t>
  </si>
  <si>
    <t>6.5.</t>
  </si>
  <si>
    <t>6.5.1.</t>
  </si>
  <si>
    <t>6.5.2.</t>
  </si>
  <si>
    <t>6.5.3.</t>
  </si>
  <si>
    <t>6.6.</t>
  </si>
  <si>
    <t>6.6.1.</t>
  </si>
  <si>
    <t>6.6.2.</t>
  </si>
  <si>
    <t>6.7.</t>
  </si>
  <si>
    <t>6.7.1.</t>
  </si>
  <si>
    <t>6.7.2.</t>
  </si>
  <si>
    <t>6.7.3.</t>
  </si>
  <si>
    <t>6.8.</t>
  </si>
  <si>
    <t>6.8.1.</t>
  </si>
  <si>
    <t>6.9.</t>
  </si>
  <si>
    <t>6.9.1.</t>
  </si>
  <si>
    <t>6.9.2.</t>
  </si>
  <si>
    <t>6.9.3.</t>
  </si>
  <si>
    <t>6.9.4.</t>
  </si>
  <si>
    <t>6.10.</t>
  </si>
  <si>
    <t>6.10.1.</t>
  </si>
  <si>
    <t>6.10.2.</t>
  </si>
  <si>
    <t>6.10.3.</t>
  </si>
  <si>
    <t>6.10.4.</t>
  </si>
  <si>
    <t>6.10.5.</t>
  </si>
  <si>
    <t>6.10.6.</t>
  </si>
  <si>
    <t>6.11.</t>
  </si>
  <si>
    <t>6.11.1.</t>
  </si>
  <si>
    <t>6.11.2.</t>
  </si>
  <si>
    <t>6.11.3.</t>
  </si>
  <si>
    <t>6.12.</t>
  </si>
  <si>
    <t>6.12.1.</t>
  </si>
  <si>
    <t>6.13.</t>
  </si>
  <si>
    <t>6.13.1.</t>
  </si>
  <si>
    <t>6.13.2.</t>
  </si>
  <si>
    <t>6.13.3.</t>
  </si>
  <si>
    <t>Bitte bestätigen Sie, dass die Druckgeschwindigkeit (mind. 35 DIN A4-Seiten/Minute s/w u. color (ipm nach ISO/IEC 24734) beträgt</t>
  </si>
  <si>
    <t>7. DIN A3-Multifunktionssystem Farbe</t>
  </si>
  <si>
    <t>7.2.6.</t>
  </si>
  <si>
    <t>7.4.5.</t>
  </si>
  <si>
    <t>7.6.3.</t>
  </si>
  <si>
    <t>7.6.4.</t>
  </si>
  <si>
    <t>7.8.2.</t>
  </si>
  <si>
    <t>7.8.3.</t>
  </si>
  <si>
    <t xml:space="preserve">7.9.1.
</t>
  </si>
  <si>
    <t>7.10.7.</t>
  </si>
  <si>
    <t>7.10.8.</t>
  </si>
  <si>
    <t>7.10.9.</t>
  </si>
  <si>
    <t>7.10.10.</t>
  </si>
  <si>
    <t>7.13.5.</t>
  </si>
  <si>
    <t>DIN A3-Multifuntionssystem Farbe
inkl. Originaleinzug (Dual - Scan),                                          inkl. 4 Papierkassetten je 500 Blatt ( A4 u. A3), 
inkl. Faxoption                                                                                  inkl. Systemunterschrank,                                                   inkl. Datensicherheitskit (nach ISO 15408),                                inkl. Authentifizierung/Follow me Lizenz Client ,    inkl. Softwarepflege über die Vertragslaufzeit,
inkl. USB Kartenleser</t>
  </si>
  <si>
    <t>Bitte bestätigen Sie, dass die Copy-Print Geschwindigkeit (mind. 40 DIN A4-Seiten/Minute s/w u. Color (ipm nach ISO/IEC 24735) beträgt</t>
  </si>
  <si>
    <t>Farbiger Touchscreen mit min. 10 Zoll und stufenlos neigbar (15°-90°)</t>
  </si>
  <si>
    <t>8. Authentifizierungssoftware</t>
  </si>
  <si>
    <t>9. Software Flottenmanagement</t>
  </si>
  <si>
    <t>10. Preisblatt</t>
  </si>
  <si>
    <t>Ja / Nein</t>
  </si>
  <si>
    <t>4.6.1.</t>
  </si>
  <si>
    <r>
      <rPr>
        <u/>
        <sz val="10"/>
        <rFont val="Calibri"/>
        <family val="2"/>
        <scheme val="minor"/>
      </rPr>
      <t xml:space="preserve">Grundsätzlich ist eine vom Gerätehersteller unabhängige Lösung (herstellerneutral) anzubieten!  </t>
    </r>
    <r>
      <rPr>
        <sz val="10"/>
        <rFont val="Calibri"/>
        <family val="2"/>
        <scheme val="minor"/>
      </rPr>
      <t xml:space="preserve">
In der SAH ist eine integrierte Authentifizierungslösung MyQ der Firma MyQ eingeführt, die unter anderem: 
- eine Authentifizierung mit einem Transponder (Typ "Mifare") für den verdeckten Druck (Ausdruck an einem beliebigem Gerät 
(„Follow Me“)) 
- Abrechnung nach Kostenstelle des Nutzers 
- Scan to Mail, Scan to Me und OCR-Scan in Zusammenarbeit mit dem Mailsystem der SAH abteilungsübergreifend unterstützt. 
Um dieses Prinzip nicht zu gefährden und den admindistrativen Aufwand gering zu halten, betrachten wir die eingeführte Lösung MyQ als gesetzt!
Die dafür vorgesehenen Multifunktionsgeräte müssen daher mit dem Produkt MyQ der Firma MyQ zusammenarbeiten. 
Das bedeutet: 
1) Der MyQ - Client muss auf dem MFP  (native) installiert werden. 
2) Pro Gerät ist ein Bundle MyQ - Client (aktuelle Version) mit 5 Jahren Laufzeit  inkl. 5 Jahren Support  (Funktion/Support &amp; Maintenance) mit anzubieten.                                                                                                                                     3) Gesamtinstallation für 1 Server + Anbindung der Systemtechnik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</si>
</sst>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407]_-;\-* #,##0.00\ [$€-407]_-;_-* &quot;-&quot;??\ [$€-407]_-;_-@_-"/>
    <numFmt numFmtId="165" formatCode="_-* #,##0.0000\ [$€-407]_-;\-* #,##0.0000\ [$€-407]_-;_-* &quot;-&quot;??\ [$€-407]_-;_-@_-"/>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24"/>
      <color theme="1"/>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0"/>
      <color rgb="FFFF0000"/>
      <name val="Calibri"/>
      <family val="2"/>
      <scheme val="minor"/>
    </font>
    <font>
      <sz val="10"/>
      <name val="Calibri"/>
      <family val="2"/>
      <scheme val="minor"/>
    </font>
    <font>
      <u/>
      <sz val="10"/>
      <name val="Calibri"/>
      <family val="2"/>
      <scheme val="minor"/>
    </font>
    <font>
      <sz val="10"/>
      <color rgb="FF0070C0"/>
      <name val="Calibri"/>
      <family val="2"/>
      <scheme val="minor"/>
    </font>
    <font>
      <b/>
      <sz val="10"/>
      <color rgb="FF0070C0"/>
      <name val="Calibri"/>
      <family val="2"/>
      <scheme val="minor"/>
    </font>
    <font>
      <b/>
      <sz val="10"/>
      <name val="Calibri"/>
      <family val="2"/>
      <scheme val="minor"/>
    </font>
    <font>
      <b/>
      <sz val="10"/>
      <color rgb="FF000000"/>
      <name val="Calibri"/>
      <family val="2"/>
      <scheme val="minor"/>
    </font>
    <font>
      <b/>
      <sz val="11"/>
      <name val="Calibri"/>
      <family val="2"/>
      <scheme val="minor"/>
    </font>
    <font>
      <b/>
      <sz val="11"/>
      <color rgb="FFFF0000"/>
      <name val="Calibri"/>
      <family val="2"/>
      <scheme val="minor"/>
    </font>
    <font>
      <sz val="11"/>
      <name val="Calibri"/>
      <family val="2"/>
      <scheme val="minor"/>
    </font>
    <font>
      <b/>
      <sz val="11"/>
      <color rgb="FF000000"/>
      <name val="Calibri"/>
      <family val="2"/>
      <scheme val="minor"/>
    </font>
    <font>
      <b/>
      <sz val="14"/>
      <color rgb="FFFF0000"/>
      <name val="Calibri"/>
      <family val="2"/>
      <scheme val="minor"/>
    </font>
    <font>
      <sz val="14"/>
      <color theme="1"/>
      <name val="Calibri"/>
      <family val="2"/>
      <scheme val="minor"/>
    </font>
    <font>
      <sz val="11"/>
      <color rgb="FF000000"/>
      <name val="Calibri"/>
      <family val="2"/>
      <scheme val="minor"/>
    </font>
    <font>
      <sz val="11"/>
      <color rgb="FF010302"/>
      <name val="Calibri"/>
      <family val="2"/>
      <scheme val="minor"/>
    </font>
    <font>
      <b/>
      <sz val="11"/>
      <color rgb="FF010302"/>
      <name val="Calibri"/>
      <family val="2"/>
      <scheme val="minor"/>
    </font>
    <font>
      <u/>
      <sz val="10"/>
      <color rgb="FF000000"/>
      <name val="Calibri"/>
      <family val="2"/>
      <scheme val="minor"/>
    </font>
    <font>
      <b/>
      <u/>
      <sz val="10"/>
      <name val="Calibri"/>
      <family val="2"/>
      <scheme val="minor"/>
    </font>
    <font>
      <sz val="10"/>
      <color rgb="FF404040"/>
      <name val="Verdana"/>
      <family val="2"/>
    </font>
    <font>
      <b/>
      <sz val="10"/>
      <color rgb="FF404040"/>
      <name val="Verdana"/>
      <family val="2"/>
    </font>
  </fonts>
  <fills count="20">
    <fill>
      <patternFill patternType="none"/>
    </fill>
    <fill>
      <patternFill patternType="gray125"/>
    </fill>
    <fill>
      <patternFill patternType="solid">
        <fgColor theme="0" tint="-0.14969328897976622"/>
        <bgColor indexed="64"/>
      </patternFill>
    </fill>
    <fill>
      <patternFill patternType="solid">
        <fgColor theme="0"/>
        <bgColor indexed="64"/>
      </patternFill>
    </fill>
    <fill>
      <patternFill patternType="solid">
        <fgColor rgb="FFD9D9D9"/>
        <bgColor indexed="64"/>
      </patternFill>
    </fill>
    <fill>
      <patternFill patternType="solid">
        <fgColor theme="9" tint="0.79985961485641044"/>
        <bgColor indexed="64"/>
      </patternFill>
    </fill>
    <fill>
      <patternFill patternType="solid">
        <fgColor rgb="FFFFFF00"/>
        <bgColor indexed="64"/>
      </patternFill>
    </fill>
    <fill>
      <patternFill patternType="solid">
        <fgColor theme="0" tint="-0.14920499282815028"/>
        <bgColor indexed="64"/>
      </patternFill>
    </fill>
    <fill>
      <patternFill patternType="solid">
        <fgColor theme="0" tint="-0.14999847407452621"/>
        <bgColor indexed="64"/>
      </patternFill>
    </fill>
    <fill>
      <patternFill patternType="solid">
        <fgColor theme="5" tint="0.79985961485641044"/>
        <bgColor indexed="64"/>
      </patternFill>
    </fill>
    <fill>
      <patternFill patternType="solid">
        <fgColor rgb="FFFFFFCC"/>
        <bgColor indexed="64"/>
      </patternFill>
    </fill>
    <fill>
      <patternFill patternType="solid">
        <fgColor theme="0" tint="-0.14926602984710227"/>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57121494186223"/>
        <bgColor indexed="64"/>
      </patternFill>
    </fill>
    <fill>
      <patternFill patternType="solid">
        <fgColor theme="0" tint="-0.14944914090395825"/>
        <bgColor indexed="64"/>
      </patternFill>
    </fill>
    <fill>
      <patternFill patternType="solid">
        <fgColor theme="0" tint="-0.14932706686605426"/>
        <bgColor indexed="64"/>
      </patternFill>
    </fill>
    <fill>
      <patternFill patternType="solid">
        <fgColor theme="0" tint="-0.14954069643238624"/>
        <bgColor indexed="64"/>
      </patternFill>
    </fill>
    <fill>
      <patternFill patternType="solid">
        <fgColor rgb="FF99FBA0"/>
        <bgColor indexed="64"/>
      </patternFill>
    </fill>
    <fill>
      <patternFill patternType="solid">
        <fgColor rgb="FFDADADA"/>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s>
  <cellStyleXfs count="2">
    <xf numFmtId="0" fontId="0" fillId="0" borderId="0"/>
    <xf numFmtId="44" fontId="1" fillId="0" borderId="0" applyFont="0" applyFill="0" applyBorder="0" applyAlignment="0" applyProtection="0"/>
  </cellStyleXfs>
  <cellXfs count="296">
    <xf numFmtId="0" fontId="0" fillId="0" borderId="0" xfId="0"/>
    <xf numFmtId="0" fontId="6" fillId="0" borderId="0" xfId="0" applyFont="1"/>
    <xf numFmtId="0" fontId="7" fillId="4" borderId="1" xfId="0" applyFont="1" applyFill="1" applyBorder="1" applyAlignment="1">
      <alignment horizontal="left" vertical="center" wrapText="1"/>
    </xf>
    <xf numFmtId="0" fontId="7" fillId="4" borderId="1" xfId="0" applyFont="1" applyFill="1" applyBorder="1" applyAlignment="1">
      <alignment vertical="center" wrapText="1"/>
    </xf>
    <xf numFmtId="0" fontId="7" fillId="4" borderId="1" xfId="0" applyFont="1" applyFill="1" applyBorder="1" applyAlignment="1">
      <alignment horizontal="center" vertical="center" wrapText="1"/>
    </xf>
    <xf numFmtId="16" fontId="6" fillId="0" borderId="1" xfId="0" applyNumberFormat="1" applyFont="1" applyBorder="1" applyAlignment="1">
      <alignment vertical="center" wrapText="1"/>
    </xf>
    <xf numFmtId="0" fontId="8"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0" fillId="0" borderId="1" xfId="0" applyFont="1" applyBorder="1" applyAlignment="1">
      <alignment vertical="center" wrapText="1"/>
    </xf>
    <xf numFmtId="0" fontId="6" fillId="4" borderId="1" xfId="0" applyFont="1" applyFill="1" applyBorder="1" applyAlignment="1">
      <alignment vertical="center" wrapText="1"/>
    </xf>
    <xf numFmtId="0" fontId="8" fillId="4" borderId="1" xfId="0" applyFont="1" applyFill="1" applyBorder="1" applyAlignment="1">
      <alignment vertical="center" wrapText="1"/>
    </xf>
    <xf numFmtId="0" fontId="6" fillId="4" borderId="1" xfId="0" applyFont="1" applyFill="1" applyBorder="1" applyAlignment="1">
      <alignment horizontal="center" vertical="center" wrapText="1"/>
    </xf>
    <xf numFmtId="0" fontId="3" fillId="6" borderId="1" xfId="0" applyFont="1" applyFill="1" applyBorder="1" applyAlignment="1">
      <alignment horizontal="center"/>
    </xf>
    <xf numFmtId="0" fontId="7" fillId="7" borderId="1" xfId="0" applyFont="1" applyFill="1" applyBorder="1" applyAlignment="1">
      <alignment horizontal="center" vertical="center" wrapText="1"/>
    </xf>
    <xf numFmtId="0" fontId="6" fillId="8" borderId="6" xfId="0" applyFont="1" applyFill="1" applyBorder="1" applyAlignment="1">
      <alignment vertical="top"/>
    </xf>
    <xf numFmtId="0" fontId="10"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8"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top" wrapText="1"/>
    </xf>
    <xf numFmtId="16" fontId="10" fillId="0" borderId="1" xfId="0" applyNumberFormat="1" applyFont="1" applyBorder="1" applyAlignment="1">
      <alignment vertical="center" wrapText="1"/>
    </xf>
    <xf numFmtId="0" fontId="7" fillId="6" borderId="1" xfId="0" applyFont="1" applyFill="1" applyBorder="1" applyAlignment="1">
      <alignment horizontal="right"/>
    </xf>
    <xf numFmtId="0" fontId="6" fillId="8" borderId="1" xfId="0" applyFont="1" applyFill="1" applyBorder="1"/>
    <xf numFmtId="16" fontId="8" fillId="0" borderId="1" xfId="0" applyNumberFormat="1" applyFont="1" applyBorder="1" applyAlignment="1">
      <alignment vertical="center" wrapText="1"/>
    </xf>
    <xf numFmtId="0" fontId="8" fillId="0" borderId="1" xfId="0" applyFont="1" applyBorder="1" applyAlignment="1">
      <alignment horizontal="center" vertical="center" wrapText="1"/>
    </xf>
    <xf numFmtId="16" fontId="10" fillId="0" borderId="6" xfId="0" applyNumberFormat="1"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wrapText="1"/>
    </xf>
    <xf numFmtId="0" fontId="7" fillId="0" borderId="1" xfId="0" applyFont="1" applyBorder="1" applyAlignment="1">
      <alignment vertical="center" wrapText="1"/>
    </xf>
    <xf numFmtId="0" fontId="6" fillId="3" borderId="1" xfId="0" applyFont="1" applyFill="1" applyBorder="1" applyAlignment="1">
      <alignment vertical="top" wrapText="1"/>
    </xf>
    <xf numFmtId="0" fontId="8" fillId="0" borderId="1" xfId="0" applyFont="1" applyBorder="1" applyAlignment="1">
      <alignment horizontal="center" vertical="center" wrapText="1"/>
    </xf>
    <xf numFmtId="0" fontId="6" fillId="9" borderId="0" xfId="0" applyFont="1" applyFill="1"/>
    <xf numFmtId="0" fontId="6" fillId="6" borderId="1" xfId="0" applyFont="1" applyFill="1" applyBorder="1"/>
    <xf numFmtId="0" fontId="6" fillId="9" borderId="0" xfId="0" applyFont="1" applyFill="1" applyAlignment="1">
      <alignment horizontal="center"/>
    </xf>
    <xf numFmtId="49" fontId="6" fillId="0" borderId="1" xfId="0" applyNumberFormat="1" applyFont="1" applyBorder="1" applyAlignment="1">
      <alignment vertical="center" wrapText="1"/>
    </xf>
    <xf numFmtId="0" fontId="6" fillId="7" borderId="1" xfId="0" applyFont="1" applyFill="1" applyBorder="1" applyAlignment="1">
      <alignment vertical="center" wrapText="1"/>
    </xf>
    <xf numFmtId="0" fontId="6" fillId="7" borderId="1" xfId="0" applyFont="1" applyFill="1" applyBorder="1" applyAlignment="1">
      <alignment horizontal="center" vertical="center"/>
    </xf>
    <xf numFmtId="0" fontId="7" fillId="9" borderId="1" xfId="0" applyFont="1" applyFill="1" applyBorder="1" applyAlignment="1">
      <alignment vertical="center" wrapText="1"/>
    </xf>
    <xf numFmtId="0" fontId="15" fillId="9" borderId="1" xfId="0" applyFont="1" applyFill="1" applyBorder="1" applyAlignment="1">
      <alignment vertical="center" wrapText="1"/>
    </xf>
    <xf numFmtId="0" fontId="6" fillId="9" borderId="1" xfId="0" applyFont="1" applyFill="1" applyBorder="1" applyAlignment="1">
      <alignment horizontal="center" vertical="center" wrapText="1"/>
    </xf>
    <xf numFmtId="0" fontId="6" fillId="9" borderId="1" xfId="0" applyFont="1" applyFill="1" applyBorder="1" applyAlignment="1">
      <alignment vertical="center" wrapText="1"/>
    </xf>
    <xf numFmtId="0" fontId="6" fillId="9" borderId="1" xfId="0" applyFont="1" applyFill="1" applyBorder="1" applyAlignment="1">
      <alignment horizontal="center" vertical="center"/>
    </xf>
    <xf numFmtId="0" fontId="10" fillId="3" borderId="1" xfId="0" applyFont="1" applyFill="1" applyBorder="1" applyAlignment="1">
      <alignment vertical="center" wrapText="1"/>
    </xf>
    <xf numFmtId="0" fontId="6"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14"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0" fillId="9" borderId="1" xfId="0" applyFont="1" applyFill="1" applyBorder="1" applyAlignment="1">
      <alignment vertical="center" wrapText="1"/>
    </xf>
    <xf numFmtId="0" fontId="8" fillId="11" borderId="1" xfId="0" applyFont="1" applyFill="1" applyBorder="1" applyAlignment="1">
      <alignment horizontal="center" vertical="center" wrapText="1"/>
    </xf>
    <xf numFmtId="0" fontId="6" fillId="11" borderId="1" xfId="0" applyFont="1" applyFill="1" applyBorder="1" applyAlignment="1">
      <alignment vertical="top"/>
    </xf>
    <xf numFmtId="0" fontId="9" fillId="9" borderId="0" xfId="0" applyFont="1" applyFill="1"/>
    <xf numFmtId="14" fontId="7" fillId="9" borderId="1" xfId="0" applyNumberFormat="1" applyFont="1" applyFill="1" applyBorder="1" applyAlignment="1">
      <alignment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vertical="center" wrapText="1"/>
    </xf>
    <xf numFmtId="0" fontId="0" fillId="9" borderId="1" xfId="0" applyFill="1" applyBorder="1" applyAlignment="1">
      <alignment horizontal="center" vertical="center"/>
    </xf>
    <xf numFmtId="0" fontId="6" fillId="10" borderId="1" xfId="0" applyFont="1" applyFill="1" applyBorder="1" applyAlignment="1">
      <alignment horizontal="center" vertical="center" wrapText="1"/>
    </xf>
    <xf numFmtId="0" fontId="9" fillId="0" borderId="0" xfId="0" applyFont="1"/>
    <xf numFmtId="0" fontId="8" fillId="9" borderId="1" xfId="0" applyFont="1" applyFill="1" applyBorder="1" applyAlignment="1">
      <alignment vertical="center" wrapText="1"/>
    </xf>
    <xf numFmtId="0" fontId="8" fillId="9" borderId="1" xfId="0" applyFont="1" applyFill="1" applyBorder="1" applyAlignment="1">
      <alignment horizontal="center" vertical="center" wrapText="1"/>
    </xf>
    <xf numFmtId="0" fontId="6" fillId="0" borderId="6" xfId="0" applyFont="1" applyBorder="1" applyAlignment="1">
      <alignment vertical="center" wrapText="1"/>
    </xf>
    <xf numFmtId="0" fontId="6" fillId="0" borderId="6" xfId="0" applyFont="1" applyBorder="1" applyAlignment="1">
      <alignment horizontal="center" vertical="center" wrapText="1"/>
    </xf>
    <xf numFmtId="0" fontId="8" fillId="11" borderId="6" xfId="0" applyFont="1" applyFill="1" applyBorder="1" applyAlignment="1">
      <alignment horizontal="center" vertical="center" wrapText="1"/>
    </xf>
    <xf numFmtId="0" fontId="6" fillId="11" borderId="1" xfId="0" applyFont="1" applyFill="1" applyBorder="1" applyAlignment="1">
      <alignment horizontal="center" vertical="center"/>
    </xf>
    <xf numFmtId="0" fontId="14" fillId="0" borderId="1" xfId="0" applyFont="1" applyBorder="1" applyAlignment="1">
      <alignment vertical="center" wrapText="1"/>
    </xf>
    <xf numFmtId="49" fontId="10" fillId="0" borderId="1" xfId="0" applyNumberFormat="1" applyFont="1" applyBorder="1" applyAlignment="1">
      <alignment vertical="center" wrapText="1"/>
    </xf>
    <xf numFmtId="0" fontId="9" fillId="11" borderId="1" xfId="0" applyFont="1" applyFill="1" applyBorder="1" applyAlignment="1">
      <alignment horizontal="center" vertical="center" wrapText="1"/>
    </xf>
    <xf numFmtId="0" fontId="9" fillId="7" borderId="1" xfId="0" applyFont="1" applyFill="1" applyBorder="1" applyAlignment="1">
      <alignment horizontal="center" vertical="center"/>
    </xf>
    <xf numFmtId="0" fontId="8" fillId="0" borderId="1" xfId="0" quotePrefix="1" applyFont="1" applyBorder="1" applyAlignment="1">
      <alignment horizontal="center" vertical="center" wrapText="1"/>
    </xf>
    <xf numFmtId="0" fontId="8" fillId="0" borderId="1" xfId="0" applyFont="1" applyFill="1" applyBorder="1" applyAlignment="1">
      <alignment horizontal="center" vertical="center" wrapText="1"/>
    </xf>
    <xf numFmtId="14" fontId="6" fillId="0" borderId="1" xfId="0" applyNumberFormat="1" applyFont="1" applyBorder="1" applyAlignment="1">
      <alignment vertical="center" wrapText="1"/>
    </xf>
    <xf numFmtId="0" fontId="8" fillId="8" borderId="1" xfId="0" applyFont="1" applyFill="1" applyBorder="1" applyAlignment="1">
      <alignment horizontal="center" vertical="center" wrapText="1"/>
    </xf>
    <xf numFmtId="0" fontId="6" fillId="8" borderId="1" xfId="0" applyFont="1" applyFill="1" applyBorder="1" applyAlignment="1">
      <alignment horizontal="center" vertical="center"/>
    </xf>
    <xf numFmtId="0" fontId="6" fillId="12" borderId="1" xfId="0" applyFont="1" applyFill="1" applyBorder="1" applyAlignment="1">
      <alignment vertical="center" wrapText="1"/>
    </xf>
    <xf numFmtId="0" fontId="8" fillId="12" borderId="1" xfId="0" applyFont="1" applyFill="1" applyBorder="1" applyAlignment="1">
      <alignment vertical="center" wrapText="1"/>
    </xf>
    <xf numFmtId="0" fontId="6" fillId="12"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0" borderId="1" xfId="0" applyFont="1" applyBorder="1" applyAlignment="1">
      <alignment vertical="distributed" wrapText="1"/>
    </xf>
    <xf numFmtId="0" fontId="9" fillId="7" borderId="1" xfId="0" applyFont="1" applyFill="1" applyBorder="1" applyAlignment="1">
      <alignment horizontal="center" vertical="center" wrapText="1"/>
    </xf>
    <xf numFmtId="0" fontId="0" fillId="0" borderId="9" xfId="0" applyBorder="1" applyAlignment="1">
      <alignment vertical="center" wrapText="1"/>
    </xf>
    <xf numFmtId="0" fontId="6" fillId="11" borderId="1" xfId="0" applyFont="1" applyFill="1" applyBorder="1" applyAlignment="1">
      <alignment horizontal="center" vertical="center" wrapText="1"/>
    </xf>
    <xf numFmtId="0" fontId="0" fillId="9" borderId="7" xfId="0" applyFill="1" applyBorder="1" applyAlignment="1">
      <alignment horizontal="center" vertical="center"/>
    </xf>
    <xf numFmtId="0" fontId="10" fillId="3" borderId="6" xfId="0" applyFont="1" applyFill="1" applyBorder="1" applyAlignment="1">
      <alignment vertical="center" wrapText="1"/>
    </xf>
    <xf numFmtId="0" fontId="15" fillId="0" borderId="1" xfId="0" applyFont="1" applyBorder="1" applyAlignment="1">
      <alignment vertical="center" wrapText="1"/>
    </xf>
    <xf numFmtId="0" fontId="6" fillId="9" borderId="8" xfId="0" applyFont="1" applyFill="1" applyBorder="1"/>
    <xf numFmtId="0" fontId="6" fillId="2" borderId="1" xfId="0" applyFont="1" applyFill="1" applyBorder="1" applyAlignment="1">
      <alignment horizontal="center" vertical="center"/>
    </xf>
    <xf numFmtId="0" fontId="6" fillId="14" borderId="1" xfId="0" applyFont="1" applyFill="1" applyBorder="1" applyAlignment="1">
      <alignment horizontal="center" vertical="center"/>
    </xf>
    <xf numFmtId="0" fontId="6" fillId="15" borderId="1" xfId="0" applyFont="1" applyFill="1" applyBorder="1" applyAlignment="1">
      <alignment horizontal="center" vertical="center"/>
    </xf>
    <xf numFmtId="49" fontId="10" fillId="3" borderId="1" xfId="0" applyNumberFormat="1" applyFont="1" applyFill="1" applyBorder="1" applyAlignment="1">
      <alignment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9" fillId="12" borderId="0" xfId="0" applyFont="1" applyFill="1"/>
    <xf numFmtId="0" fontId="9" fillId="16" borderId="1" xfId="0" applyFont="1" applyFill="1" applyBorder="1" applyAlignment="1">
      <alignment horizontal="center" vertical="center"/>
    </xf>
    <xf numFmtId="0" fontId="9" fillId="3" borderId="0" xfId="0" applyFont="1" applyFill="1"/>
    <xf numFmtId="49" fontId="6" fillId="4" borderId="1" xfId="0" applyNumberFormat="1" applyFont="1" applyFill="1" applyBorder="1" applyAlignment="1">
      <alignment vertical="center" wrapText="1"/>
    </xf>
    <xf numFmtId="49" fontId="6" fillId="0" borderId="1" xfId="0" applyNumberFormat="1" applyFont="1" applyBorder="1" applyAlignment="1">
      <alignment horizontal="center" vertical="center" wrapText="1"/>
    </xf>
    <xf numFmtId="0" fontId="6" fillId="17" borderId="1" xfId="0" applyFont="1" applyFill="1" applyBorder="1" applyAlignment="1">
      <alignment vertical="top"/>
    </xf>
    <xf numFmtId="0" fontId="6" fillId="7" borderId="1" xfId="0" applyFont="1" applyFill="1" applyBorder="1" applyAlignment="1">
      <alignment vertical="top"/>
    </xf>
    <xf numFmtId="0" fontId="6" fillId="17" borderId="6" xfId="0" applyFont="1" applyFill="1" applyBorder="1" applyAlignment="1">
      <alignment vertical="top"/>
    </xf>
    <xf numFmtId="0" fontId="6" fillId="7" borderId="6" xfId="0" applyFont="1" applyFill="1" applyBorder="1" applyAlignment="1">
      <alignment vertical="top"/>
    </xf>
    <xf numFmtId="0" fontId="6" fillId="7" borderId="7" xfId="0" applyFont="1" applyFill="1" applyBorder="1" applyAlignment="1">
      <alignment vertical="top"/>
    </xf>
    <xf numFmtId="0" fontId="10" fillId="0" borderId="6" xfId="0" applyFont="1" applyBorder="1" applyAlignment="1">
      <alignment horizontal="left" vertical="top" wrapText="1"/>
    </xf>
    <xf numFmtId="0" fontId="7" fillId="6" borderId="1" xfId="0" applyFont="1" applyFill="1" applyBorder="1" applyAlignment="1">
      <alignment vertical="top"/>
    </xf>
    <xf numFmtId="0" fontId="19" fillId="0" borderId="0" xfId="0" applyFont="1" applyAlignment="1">
      <alignment vertical="center"/>
    </xf>
    <xf numFmtId="0" fontId="17" fillId="0" borderId="0" xfId="0" applyFont="1" applyAlignment="1">
      <alignment vertical="center"/>
    </xf>
    <xf numFmtId="0" fontId="19" fillId="4" borderId="12" xfId="0" applyFont="1" applyFill="1" applyBorder="1" applyAlignment="1">
      <alignment vertical="center" wrapText="1"/>
    </xf>
    <xf numFmtId="0" fontId="22" fillId="0" borderId="0" xfId="0" applyFont="1" applyAlignment="1">
      <alignment vertical="center"/>
    </xf>
    <xf numFmtId="0" fontId="3" fillId="19" borderId="1" xfId="0" applyFont="1" applyFill="1" applyBorder="1" applyAlignment="1">
      <alignment vertical="center" wrapText="1"/>
    </xf>
    <xf numFmtId="0" fontId="3" fillId="19" borderId="1" xfId="0" applyFont="1" applyFill="1" applyBorder="1" applyAlignment="1">
      <alignment horizontal="center" vertical="center" wrapText="1"/>
    </xf>
    <xf numFmtId="0" fontId="19" fillId="19" borderId="1" xfId="0" applyFont="1" applyFill="1" applyBorder="1" applyAlignment="1">
      <alignment horizontal="left" vertical="center" wrapText="1" indent="2"/>
    </xf>
    <xf numFmtId="0" fontId="19" fillId="0" borderId="1" xfId="0" applyFont="1" applyBorder="1" applyAlignment="1">
      <alignment vertical="center" wrapText="1"/>
    </xf>
    <xf numFmtId="0" fontId="23" fillId="8" borderId="1" xfId="0" applyFont="1" applyFill="1" applyBorder="1" applyAlignment="1">
      <alignment horizontal="center" vertical="center" wrapText="1"/>
    </xf>
    <xf numFmtId="44" fontId="0" fillId="8" borderId="1" xfId="0" applyNumberFormat="1" applyFill="1" applyBorder="1" applyAlignment="1">
      <alignment vertical="center" wrapText="1"/>
    </xf>
    <xf numFmtId="0" fontId="19" fillId="0" borderId="1" xfId="0" applyFont="1" applyBorder="1" applyAlignment="1">
      <alignment horizontal="left" vertical="center" wrapText="1"/>
    </xf>
    <xf numFmtId="0" fontId="19" fillId="8" borderId="1" xfId="0" applyFont="1" applyFill="1" applyBorder="1" applyAlignment="1">
      <alignment vertical="center" wrapText="1"/>
    </xf>
    <xf numFmtId="0" fontId="3" fillId="8" borderId="1" xfId="0" applyFont="1" applyFill="1" applyBorder="1" applyAlignment="1">
      <alignment wrapText="1"/>
    </xf>
    <xf numFmtId="44" fontId="3" fillId="8" borderId="1" xfId="0" applyNumberFormat="1" applyFont="1" applyFill="1" applyBorder="1" applyAlignment="1">
      <alignment vertical="center" wrapText="1"/>
    </xf>
    <xf numFmtId="0" fontId="22" fillId="0" borderId="4" xfId="0" applyFont="1" applyBorder="1" applyAlignment="1">
      <alignment vertical="center" wrapText="1"/>
    </xf>
    <xf numFmtId="0" fontId="0" fillId="0" borderId="5" xfId="0" applyBorder="1"/>
    <xf numFmtId="0" fontId="19" fillId="19" borderId="1" xfId="0" applyFont="1" applyFill="1" applyBorder="1" applyAlignment="1">
      <alignment horizontal="center" vertical="center" wrapText="1"/>
    </xf>
    <xf numFmtId="0" fontId="0" fillId="0" borderId="0" xfId="0" applyAlignment="1">
      <alignment vertical="center"/>
    </xf>
    <xf numFmtId="0" fontId="8" fillId="0" borderId="1" xfId="0" applyFont="1" applyFill="1" applyBorder="1" applyAlignment="1">
      <alignment vertical="center" wrapText="1"/>
    </xf>
    <xf numFmtId="0" fontId="10" fillId="0" borderId="1" xfId="0" applyFont="1" applyBorder="1" applyAlignment="1">
      <alignment horizontal="left" wrapText="1"/>
    </xf>
    <xf numFmtId="16" fontId="7" fillId="9" borderId="1" xfId="0" applyNumberFormat="1" applyFont="1" applyFill="1" applyBorder="1" applyAlignment="1">
      <alignment vertical="center" wrapText="1"/>
    </xf>
    <xf numFmtId="14" fontId="10" fillId="0" borderId="1" xfId="0" applyNumberFormat="1" applyFont="1" applyBorder="1" applyAlignment="1">
      <alignment vertical="center" wrapText="1"/>
    </xf>
    <xf numFmtId="0" fontId="0" fillId="0" borderId="0" xfId="0" applyFill="1"/>
    <xf numFmtId="0" fontId="3" fillId="8" borderId="1" xfId="0" applyFont="1" applyFill="1" applyBorder="1" applyAlignment="1">
      <alignment horizontal="center" vertical="center"/>
    </xf>
    <xf numFmtId="0" fontId="19" fillId="8" borderId="11" xfId="0" applyFont="1" applyFill="1" applyBorder="1" applyAlignment="1">
      <alignment horizontal="center" vertical="center" wrapText="1"/>
    </xf>
    <xf numFmtId="165" fontId="3" fillId="8" borderId="1" xfId="0" applyNumberFormat="1" applyFont="1" applyFill="1" applyBorder="1" applyAlignment="1">
      <alignment vertical="center" wrapText="1"/>
    </xf>
    <xf numFmtId="0" fontId="6" fillId="8" borderId="1" xfId="0" applyFont="1" applyFill="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6" fillId="0" borderId="1" xfId="0" applyFont="1" applyBorder="1" applyAlignment="1">
      <alignment horizontal="center" vertical="center" wrapText="1"/>
    </xf>
    <xf numFmtId="0" fontId="10" fillId="10"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18" fillId="8" borderId="1" xfId="0" applyFont="1" applyFill="1" applyBorder="1" applyAlignment="1">
      <alignment horizontal="center" vertical="center" wrapText="1"/>
    </xf>
    <xf numFmtId="3" fontId="18" fillId="8" borderId="1" xfId="0" applyNumberFormat="1" applyFont="1" applyFill="1" applyBorder="1" applyAlignment="1">
      <alignment horizontal="center" vertical="center" wrapText="1"/>
    </xf>
    <xf numFmtId="0" fontId="27" fillId="0" borderId="0" xfId="0" applyFont="1" applyFill="1" applyAlignment="1">
      <alignment vertical="center"/>
    </xf>
    <xf numFmtId="0" fontId="28" fillId="0" borderId="0" xfId="0" applyFont="1" applyFill="1" applyAlignment="1">
      <alignment vertical="center"/>
    </xf>
    <xf numFmtId="0" fontId="7" fillId="4" borderId="1" xfId="0" applyFont="1" applyFill="1" applyBorder="1" applyAlignment="1">
      <alignment vertical="center" wrapText="1"/>
    </xf>
    <xf numFmtId="0" fontId="10" fillId="0" borderId="1" xfId="0" applyFont="1" applyBorder="1" applyAlignment="1">
      <alignment horizontal="center" vertical="center" wrapText="1"/>
    </xf>
    <xf numFmtId="0" fontId="6" fillId="0" borderId="1" xfId="0" applyFont="1" applyBorder="1" applyAlignment="1">
      <alignment vertical="center" wrapText="1"/>
    </xf>
    <xf numFmtId="0" fontId="10" fillId="0" borderId="1" xfId="0" applyFont="1" applyBorder="1" applyAlignment="1">
      <alignment vertical="center" wrapText="1"/>
    </xf>
    <xf numFmtId="16" fontId="6" fillId="0" borderId="1" xfId="0" applyNumberFormat="1" applyFont="1" applyBorder="1" applyAlignment="1">
      <alignment vertical="center" wrapText="1"/>
    </xf>
    <xf numFmtId="0" fontId="8" fillId="0" borderId="1" xfId="0" applyFont="1" applyBorder="1" applyAlignment="1">
      <alignment vertical="center" wrapText="1"/>
    </xf>
    <xf numFmtId="0" fontId="6" fillId="0" borderId="1" xfId="0" applyFont="1" applyBorder="1" applyAlignment="1">
      <alignment horizontal="center" vertical="center" wrapText="1"/>
    </xf>
    <xf numFmtId="0" fontId="6" fillId="5" borderId="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8" fillId="5" borderId="1" xfId="0" applyFont="1" applyFill="1" applyBorder="1" applyAlignment="1" applyProtection="1">
      <alignment vertical="center" wrapText="1"/>
      <protection locked="0"/>
    </xf>
    <xf numFmtId="0" fontId="10" fillId="5" borderId="6" xfId="0" applyFont="1" applyFill="1" applyBorder="1" applyAlignment="1" applyProtection="1">
      <alignment vertical="center" wrapText="1"/>
      <protection locked="0"/>
    </xf>
    <xf numFmtId="0" fontId="6" fillId="5" borderId="6" xfId="0" applyFont="1" applyFill="1" applyBorder="1" applyAlignment="1" applyProtection="1">
      <alignment vertical="center" wrapText="1"/>
      <protection locked="0"/>
    </xf>
    <xf numFmtId="164" fontId="3" fillId="18" borderId="1" xfId="1" applyNumberFormat="1" applyFont="1" applyFill="1" applyBorder="1" applyAlignment="1" applyProtection="1">
      <alignment vertical="center" wrapText="1"/>
      <protection locked="0"/>
    </xf>
    <xf numFmtId="44" fontId="3" fillId="18" borderId="1" xfId="1" applyFont="1" applyFill="1" applyBorder="1" applyAlignment="1" applyProtection="1">
      <alignment vertical="center" wrapText="1"/>
      <protection locked="0"/>
    </xf>
    <xf numFmtId="165" fontId="3" fillId="18" borderId="1" xfId="0" applyNumberFormat="1" applyFont="1" applyFill="1" applyBorder="1" applyAlignment="1" applyProtection="1">
      <alignment vertical="center" wrapText="1"/>
      <protection locked="0"/>
    </xf>
    <xf numFmtId="0" fontId="5" fillId="0" borderId="1" xfId="0" applyFont="1" applyBorder="1"/>
    <xf numFmtId="0" fontId="7" fillId="4" borderId="1" xfId="0" applyFont="1" applyFill="1" applyBorder="1" applyAlignment="1">
      <alignment vertical="center" wrapText="1"/>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xf>
    <xf numFmtId="0" fontId="6" fillId="0" borderId="0" xfId="0" applyFont="1" applyAlignment="1">
      <alignment horizontal="left"/>
    </xf>
    <xf numFmtId="16" fontId="6" fillId="0" borderId="1" xfId="0" applyNumberFormat="1" applyFont="1" applyBorder="1" applyAlignment="1">
      <alignment vertical="center" wrapText="1"/>
    </xf>
    <xf numFmtId="0" fontId="10"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5" borderId="1" xfId="0" applyFont="1" applyFill="1" applyBorder="1" applyAlignment="1" applyProtection="1">
      <alignment vertical="center" wrapText="1"/>
      <protection locked="0"/>
    </xf>
    <xf numFmtId="0" fontId="6" fillId="3" borderId="6" xfId="0" applyFont="1" applyFill="1" applyBorder="1" applyAlignment="1">
      <alignment horizontal="center" vertical="center"/>
    </xf>
    <xf numFmtId="0" fontId="0" fillId="3" borderId="7" xfId="0" applyFill="1" applyBorder="1" applyAlignment="1">
      <alignment horizontal="center" vertical="center"/>
    </xf>
    <xf numFmtId="0" fontId="8" fillId="0" borderId="1" xfId="0" applyFont="1" applyBorder="1" applyAlignment="1">
      <alignment vertical="center" wrapText="1"/>
    </xf>
    <xf numFmtId="0" fontId="10" fillId="3" borderId="6" xfId="0" applyFont="1" applyFill="1" applyBorder="1" applyAlignment="1">
      <alignment horizontal="center" vertical="center"/>
    </xf>
    <xf numFmtId="16" fontId="10" fillId="0" borderId="1" xfId="0" applyNumberFormat="1" applyFont="1" applyBorder="1" applyAlignment="1">
      <alignment vertical="center" wrapText="1"/>
    </xf>
    <xf numFmtId="0" fontId="10" fillId="0" borderId="1" xfId="0" applyFont="1" applyBorder="1" applyAlignment="1">
      <alignment horizontal="center" vertical="center" wrapText="1"/>
    </xf>
    <xf numFmtId="0" fontId="10" fillId="5" borderId="1" xfId="0" applyFont="1" applyFill="1" applyBorder="1" applyAlignment="1" applyProtection="1">
      <alignment vertical="center" wrapText="1"/>
      <protection locked="0"/>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12" fillId="7" borderId="6" xfId="0" applyFont="1" applyFill="1" applyBorder="1" applyAlignment="1">
      <alignment horizontal="center" vertical="top"/>
    </xf>
    <xf numFmtId="0" fontId="12" fillId="7" borderId="7" xfId="0" applyFont="1" applyFill="1" applyBorder="1" applyAlignment="1">
      <alignment horizontal="center" vertical="top"/>
    </xf>
    <xf numFmtId="0" fontId="10" fillId="0" borderId="1" xfId="0" applyFont="1" applyBorder="1" applyAlignment="1">
      <alignment horizontal="left" vertical="center" wrapText="1"/>
    </xf>
    <xf numFmtId="16" fontId="8" fillId="0" borderId="1" xfId="0" applyNumberFormat="1" applyFont="1" applyBorder="1" applyAlignment="1">
      <alignment vertical="center" wrapText="1"/>
    </xf>
    <xf numFmtId="0" fontId="8" fillId="0" borderId="1" xfId="0" applyFont="1" applyBorder="1" applyAlignment="1">
      <alignment horizontal="center" vertical="center" wrapText="1"/>
    </xf>
    <xf numFmtId="0" fontId="8" fillId="5" borderId="1" xfId="0" applyFont="1" applyFill="1" applyBorder="1" applyAlignment="1" applyProtection="1">
      <alignment vertical="center" wrapText="1"/>
      <protection locked="0"/>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2" fillId="5" borderId="1" xfId="0" applyFont="1" applyFill="1" applyBorder="1" applyAlignment="1" applyProtection="1">
      <alignment vertical="center" wrapText="1"/>
      <protection locked="0"/>
    </xf>
    <xf numFmtId="0" fontId="12" fillId="0" borderId="6" xfId="0" applyFont="1" applyBorder="1" applyAlignment="1">
      <alignment horizontal="center" vertical="top" wrapText="1"/>
    </xf>
    <xf numFmtId="0" fontId="12" fillId="0" borderId="7" xfId="0" applyFont="1" applyBorder="1" applyAlignment="1">
      <alignment horizontal="center" vertical="top" wrapText="1"/>
    </xf>
    <xf numFmtId="49" fontId="8" fillId="0" borderId="1" xfId="0" quotePrefix="1" applyNumberFormat="1" applyFont="1" applyBorder="1" applyAlignment="1">
      <alignment vertical="center" wrapText="1"/>
    </xf>
    <xf numFmtId="49" fontId="8" fillId="0" borderId="1" xfId="0" applyNumberFormat="1" applyFont="1" applyBorder="1" applyAlignment="1">
      <alignment vertical="center" wrapText="1"/>
    </xf>
    <xf numFmtId="16" fontId="10" fillId="0" borderId="6" xfId="0" applyNumberFormat="1" applyFont="1" applyBorder="1" applyAlignment="1">
      <alignment vertical="center" wrapText="1"/>
    </xf>
    <xf numFmtId="16" fontId="10" fillId="0" borderId="7" xfId="0" applyNumberFormat="1"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5" borderId="6" xfId="0" applyFont="1" applyFill="1" applyBorder="1" applyAlignment="1" applyProtection="1">
      <alignment vertical="center" wrapText="1"/>
      <protection locked="0"/>
    </xf>
    <xf numFmtId="0" fontId="10" fillId="5" borderId="7" xfId="0" applyFont="1" applyFill="1" applyBorder="1" applyAlignment="1" applyProtection="1">
      <alignment vertical="center" wrapText="1"/>
      <protection locked="0"/>
    </xf>
    <xf numFmtId="0" fontId="5" fillId="0" borderId="0" xfId="0" applyFont="1" applyAlignment="1">
      <alignment horizontal="left" vertical="top"/>
    </xf>
    <xf numFmtId="0" fontId="6" fillId="0" borderId="6" xfId="0" applyFont="1" applyBorder="1" applyAlignment="1">
      <alignmen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8" fillId="8" borderId="6"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7" xfId="0" applyFont="1" applyFill="1" applyBorder="1" applyAlignment="1">
      <alignment horizontal="center" vertical="center" wrapText="1"/>
    </xf>
    <xf numFmtId="16" fontId="6" fillId="0" borderId="6" xfId="0" applyNumberFormat="1" applyFont="1" applyBorder="1" applyAlignment="1">
      <alignment vertical="center" wrapText="1"/>
    </xf>
    <xf numFmtId="16" fontId="6" fillId="0" borderId="7" xfId="0" applyNumberFormat="1" applyFont="1" applyBorder="1" applyAlignment="1">
      <alignmen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8" borderId="1" xfId="0" applyFont="1" applyFill="1" applyBorder="1" applyAlignment="1">
      <alignment horizontal="center" vertical="center"/>
    </xf>
    <xf numFmtId="0" fontId="6" fillId="5" borderId="6" xfId="0" applyFont="1" applyFill="1" applyBorder="1" applyAlignment="1" applyProtection="1">
      <alignment vertical="center" wrapText="1"/>
      <protection locked="0"/>
    </xf>
    <xf numFmtId="0" fontId="6" fillId="5" borderId="7" xfId="0" applyFont="1" applyFill="1" applyBorder="1" applyAlignment="1" applyProtection="1">
      <alignment vertical="center" wrapText="1"/>
      <protection locked="0"/>
    </xf>
    <xf numFmtId="0" fontId="6" fillId="0" borderId="1" xfId="0" applyFont="1" applyBorder="1" applyAlignment="1">
      <alignment horizontal="center" vertical="center"/>
    </xf>
    <xf numFmtId="0" fontId="9" fillId="5" borderId="1" xfId="0" applyFont="1" applyFill="1" applyBorder="1" applyAlignment="1" applyProtection="1">
      <alignment vertical="center" wrapText="1"/>
      <protection locked="0"/>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10" fillId="8" borderId="1" xfId="0" applyFont="1" applyFill="1" applyBorder="1" applyAlignment="1">
      <alignment horizontal="center" vertical="center"/>
    </xf>
    <xf numFmtId="14" fontId="10" fillId="0" borderId="6" xfId="0" applyNumberFormat="1" applyFont="1" applyBorder="1" applyAlignment="1">
      <alignmen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10" fillId="0" borderId="9" xfId="0" applyFont="1" applyBorder="1" applyAlignment="1">
      <alignment vertical="center" wrapText="1"/>
    </xf>
    <xf numFmtId="14" fontId="10" fillId="0" borderId="9" xfId="0" applyNumberFormat="1" applyFont="1" applyBorder="1" applyAlignment="1">
      <alignment vertical="center" wrapText="1"/>
    </xf>
    <xf numFmtId="14" fontId="10" fillId="0" borderId="7" xfId="0" applyNumberFormat="1" applyFont="1" applyBorder="1" applyAlignment="1">
      <alignment vertical="center" wrapText="1"/>
    </xf>
    <xf numFmtId="0" fontId="6" fillId="13" borderId="6" xfId="0" applyFont="1" applyFill="1" applyBorder="1" applyAlignment="1">
      <alignment horizontal="center" vertical="center" wrapText="1"/>
    </xf>
    <xf numFmtId="0" fontId="6" fillId="13" borderId="7" xfId="0" applyFont="1" applyFill="1" applyBorder="1" applyAlignment="1">
      <alignment horizontal="center" vertical="center" wrapText="1"/>
    </xf>
    <xf numFmtId="0" fontId="10" fillId="13" borderId="1" xfId="0" applyFont="1" applyFill="1" applyBorder="1" applyAlignment="1">
      <alignment horizontal="center" vertical="center"/>
    </xf>
    <xf numFmtId="0" fontId="8" fillId="13" borderId="6" xfId="0" applyFont="1" applyFill="1" applyBorder="1" applyAlignment="1">
      <alignment horizontal="center" vertical="center" wrapText="1"/>
    </xf>
    <xf numFmtId="0" fontId="8" fillId="13" borderId="7" xfId="0" applyFont="1" applyFill="1" applyBorder="1" applyAlignment="1">
      <alignment horizontal="center" vertical="center" wrapText="1"/>
    </xf>
    <xf numFmtId="0" fontId="6" fillId="13" borderId="1" xfId="0" applyFont="1" applyFill="1" applyBorder="1" applyAlignment="1">
      <alignment horizontal="center" vertical="center"/>
    </xf>
    <xf numFmtId="0" fontId="6" fillId="0" borderId="9" xfId="0" applyFont="1" applyBorder="1" applyAlignment="1">
      <alignment horizontal="center" vertical="center" wrapText="1"/>
    </xf>
    <xf numFmtId="0" fontId="8" fillId="13" borderId="9" xfId="0" applyFont="1" applyFill="1" applyBorder="1" applyAlignment="1">
      <alignment horizontal="center" vertical="center" wrapText="1"/>
    </xf>
    <xf numFmtId="0" fontId="6" fillId="7" borderId="9" xfId="0" applyFont="1" applyFill="1" applyBorder="1" applyAlignment="1">
      <alignment horizontal="center" vertical="center"/>
    </xf>
    <xf numFmtId="0" fontId="0" fillId="0" borderId="9" xfId="0" applyBorder="1" applyAlignment="1">
      <alignment vertical="center" wrapText="1"/>
    </xf>
    <xf numFmtId="0" fontId="0" fillId="0" borderId="7" xfId="0" applyBorder="1" applyAlignment="1">
      <alignment vertical="center" wrapText="1"/>
    </xf>
    <xf numFmtId="0" fontId="9" fillId="8" borderId="1" xfId="0" applyFont="1" applyFill="1" applyBorder="1" applyAlignment="1">
      <alignment horizontal="center" vertical="center"/>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11" borderId="6" xfId="0" applyFont="1" applyFill="1" applyBorder="1" applyAlignment="1">
      <alignment horizontal="center" vertical="center"/>
    </xf>
    <xf numFmtId="0" fontId="6" fillId="11" borderId="7"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2" fillId="8" borderId="1" xfId="0" applyFont="1" applyFill="1" applyBorder="1" applyAlignment="1">
      <alignment horizontal="center" vertical="center"/>
    </xf>
    <xf numFmtId="0" fontId="6" fillId="8" borderId="6" xfId="0" applyFont="1" applyFill="1" applyBorder="1" applyAlignment="1">
      <alignment horizontal="center" vertical="center"/>
    </xf>
    <xf numFmtId="0" fontId="0" fillId="8" borderId="7" xfId="0" applyFill="1" applyBorder="1" applyAlignment="1">
      <alignment horizontal="center" vertical="center"/>
    </xf>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10" fillId="0" borderId="6" xfId="0" applyFont="1" applyBorder="1" applyAlignment="1">
      <alignment horizontal="center" vertical="center"/>
    </xf>
    <xf numFmtId="0" fontId="18" fillId="0" borderId="7" xfId="0" applyFont="1" applyBorder="1" applyAlignment="1">
      <alignment horizontal="center" vertical="center"/>
    </xf>
    <xf numFmtId="0" fontId="10" fillId="3" borderId="6" xfId="0" applyFont="1" applyFill="1" applyBorder="1" applyAlignment="1">
      <alignment vertical="center" wrapText="1"/>
    </xf>
    <xf numFmtId="0" fontId="0" fillId="3" borderId="9" xfId="0" applyFill="1" applyBorder="1" applyAlignment="1">
      <alignment vertical="center" wrapText="1"/>
    </xf>
    <xf numFmtId="0" fontId="0" fillId="3" borderId="7" xfId="0" applyFill="1" applyBorder="1" applyAlignment="1">
      <alignment vertical="center" wrapText="1"/>
    </xf>
    <xf numFmtId="0" fontId="18" fillId="0" borderId="7" xfId="0" applyFont="1" applyBorder="1" applyAlignment="1">
      <alignment vertical="center" wrapText="1"/>
    </xf>
    <xf numFmtId="0" fontId="5" fillId="0" borderId="0" xfId="0" applyFont="1"/>
    <xf numFmtId="49" fontId="6" fillId="0" borderId="6"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0" fontId="18" fillId="0" borderId="1" xfId="0" applyFont="1" applyBorder="1" applyAlignment="1">
      <alignment vertical="center" wrapText="1"/>
    </xf>
    <xf numFmtId="0" fontId="6" fillId="0" borderId="6" xfId="0" applyFont="1" applyBorder="1" applyAlignment="1">
      <alignment vertical="top"/>
    </xf>
    <xf numFmtId="0" fontId="0" fillId="0" borderId="7" xfId="0" applyBorder="1" applyAlignment="1">
      <alignment vertical="top"/>
    </xf>
    <xf numFmtId="0" fontId="6" fillId="17" borderId="6" xfId="0" applyFont="1" applyFill="1" applyBorder="1" applyAlignment="1">
      <alignment horizontal="center" vertical="top"/>
    </xf>
    <xf numFmtId="0" fontId="6" fillId="17" borderId="7" xfId="0" applyFont="1" applyFill="1" applyBorder="1" applyAlignment="1">
      <alignment horizontal="center" vertical="top"/>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5" fillId="0" borderId="10" xfId="0" applyFont="1" applyBorder="1"/>
    <xf numFmtId="0" fontId="0" fillId="0" borderId="11" xfId="0" applyBorder="1"/>
    <xf numFmtId="0" fontId="4" fillId="0" borderId="10" xfId="0" applyFont="1" applyFill="1" applyBorder="1" applyAlignment="1">
      <alignment horizontal="center"/>
    </xf>
    <xf numFmtId="0" fontId="4" fillId="0" borderId="11" xfId="0" applyFont="1" applyFill="1" applyBorder="1" applyAlignment="1">
      <alignment horizontal="center"/>
    </xf>
    <xf numFmtId="0" fontId="20" fillId="18" borderId="10" xfId="0" applyFont="1" applyFill="1" applyBorder="1" applyAlignment="1">
      <alignment horizontal="left" vertical="center"/>
    </xf>
    <xf numFmtId="0" fontId="21" fillId="0" borderId="11" xfId="0" applyFont="1" applyBorder="1" applyAlignment="1">
      <alignment horizontal="left"/>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24" fillId="8" borderId="4" xfId="0" applyFont="1" applyFill="1" applyBorder="1" applyAlignment="1">
      <alignment horizontal="left" vertical="center"/>
    </xf>
    <xf numFmtId="0" fontId="24" fillId="8" borderId="5" xfId="0" applyFont="1" applyFill="1" applyBorder="1" applyAlignment="1">
      <alignment horizontal="left" vertical="center"/>
    </xf>
    <xf numFmtId="0" fontId="24" fillId="8" borderId="3" xfId="0" applyFont="1" applyFill="1" applyBorder="1" applyAlignment="1">
      <alignment horizontal="left" vertical="center"/>
    </xf>
    <xf numFmtId="0" fontId="22" fillId="0" borderId="1" xfId="0" applyFont="1" applyBorder="1" applyAlignment="1">
      <alignment vertical="center" wrapText="1"/>
    </xf>
    <xf numFmtId="0" fontId="0" fillId="0" borderId="1" xfId="0" applyBorder="1"/>
    <xf numFmtId="0" fontId="19" fillId="19" borderId="4" xfId="0" applyFont="1" applyFill="1" applyBorder="1" applyAlignment="1">
      <alignment vertical="center" wrapText="1"/>
    </xf>
    <xf numFmtId="0" fontId="0" fillId="0" borderId="3" xfId="0" applyBorder="1" applyAlignment="1">
      <alignment vertical="center" wrapText="1"/>
    </xf>
    <xf numFmtId="0" fontId="22" fillId="0" borderId="4" xfId="0" applyFont="1" applyBorder="1" applyAlignment="1">
      <alignment vertical="center"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F0B41-5B86-42CD-A198-9C544A209F0F}">
  <dimension ref="A1:J18"/>
  <sheetViews>
    <sheetView tabSelected="1" zoomScaleNormal="100" workbookViewId="0">
      <selection activeCell="F7" sqref="F7"/>
    </sheetView>
  </sheetViews>
  <sheetFormatPr baseColWidth="10" defaultColWidth="10.85546875" defaultRowHeight="12.75" x14ac:dyDescent="0.2"/>
  <cols>
    <col min="1" max="1" width="5" style="1" bestFit="1" customWidth="1"/>
    <col min="2" max="2" width="44.28515625" style="1" customWidth="1"/>
    <col min="3" max="3" width="9.42578125" style="1" customWidth="1"/>
    <col min="4" max="4" width="14.140625" style="1" bestFit="1" customWidth="1"/>
    <col min="5" max="5" width="9.7109375" style="1" customWidth="1"/>
    <col min="6" max="6" width="34.28515625" style="1" customWidth="1"/>
    <col min="7" max="7" width="17" style="1" hidden="1" customWidth="1"/>
    <col min="8" max="16384" width="10.85546875" style="1"/>
  </cols>
  <sheetData>
    <row r="1" spans="1:10" ht="31.5" x14ac:dyDescent="0.5">
      <c r="A1" s="164" t="s">
        <v>0</v>
      </c>
      <c r="B1" s="164"/>
      <c r="C1" s="164"/>
      <c r="D1" s="164"/>
    </row>
    <row r="5" spans="1:10" x14ac:dyDescent="0.2">
      <c r="A5" s="2">
        <v>1</v>
      </c>
      <c r="B5" s="165" t="s">
        <v>1</v>
      </c>
      <c r="C5" s="165"/>
      <c r="D5" s="165"/>
      <c r="E5" s="165"/>
      <c r="F5" s="165"/>
      <c r="G5" s="165"/>
    </row>
    <row r="6" spans="1:10" ht="41.25" customHeight="1" x14ac:dyDescent="0.2">
      <c r="A6" s="149"/>
      <c r="B6" s="149" t="s">
        <v>2</v>
      </c>
      <c r="C6" s="149" t="s">
        <v>3</v>
      </c>
      <c r="D6" s="149" t="s">
        <v>4</v>
      </c>
      <c r="E6" s="4" t="s">
        <v>5</v>
      </c>
      <c r="F6" s="4" t="s">
        <v>6</v>
      </c>
      <c r="G6" s="4" t="s">
        <v>7</v>
      </c>
    </row>
    <row r="7" spans="1:10" ht="43.5" customHeight="1" x14ac:dyDescent="0.2">
      <c r="A7" s="153" t="s">
        <v>8</v>
      </c>
      <c r="B7" s="154" t="s">
        <v>444</v>
      </c>
      <c r="C7" s="155" t="s">
        <v>9</v>
      </c>
      <c r="D7" s="151"/>
      <c r="E7" s="155" t="s">
        <v>10</v>
      </c>
      <c r="F7" s="156"/>
      <c r="G7" s="151"/>
    </row>
    <row r="8" spans="1:10" ht="30.75" customHeight="1" x14ac:dyDescent="0.2">
      <c r="A8" s="153" t="s">
        <v>11</v>
      </c>
      <c r="B8" s="154" t="s">
        <v>12</v>
      </c>
      <c r="C8" s="155" t="s">
        <v>9</v>
      </c>
      <c r="D8" s="151"/>
      <c r="E8" s="155" t="s">
        <v>10</v>
      </c>
      <c r="F8" s="156"/>
      <c r="G8" s="151"/>
    </row>
    <row r="9" spans="1:10" ht="147" customHeight="1" x14ac:dyDescent="0.2">
      <c r="A9" s="153" t="s">
        <v>13</v>
      </c>
      <c r="B9" s="152" t="s">
        <v>445</v>
      </c>
      <c r="C9" s="150" t="s">
        <v>9</v>
      </c>
      <c r="D9" s="9"/>
      <c r="E9" s="155" t="s">
        <v>10</v>
      </c>
      <c r="F9" s="157"/>
      <c r="G9" s="9"/>
      <c r="H9" s="11"/>
      <c r="I9" s="12"/>
      <c r="J9" s="12"/>
    </row>
    <row r="10" spans="1:10" ht="51" x14ac:dyDescent="0.2">
      <c r="A10" s="153" t="s">
        <v>14</v>
      </c>
      <c r="B10" s="152" t="s">
        <v>15</v>
      </c>
      <c r="C10" s="155" t="s">
        <v>9</v>
      </c>
      <c r="D10" s="151"/>
      <c r="E10" s="155" t="s">
        <v>10</v>
      </c>
      <c r="F10" s="157"/>
      <c r="G10" s="9"/>
      <c r="H10" s="166"/>
      <c r="I10" s="167"/>
      <c r="J10" s="167"/>
    </row>
    <row r="11" spans="1:10" ht="76.5" x14ac:dyDescent="0.2">
      <c r="A11" s="153" t="s">
        <v>16</v>
      </c>
      <c r="B11" s="154" t="s">
        <v>17</v>
      </c>
      <c r="C11" s="155" t="s">
        <v>9</v>
      </c>
      <c r="D11" s="151"/>
      <c r="E11" s="155" t="s">
        <v>10</v>
      </c>
      <c r="F11" s="156"/>
      <c r="G11" s="151"/>
    </row>
    <row r="12" spans="1:10" ht="63.75" x14ac:dyDescent="0.2">
      <c r="A12" s="153" t="s">
        <v>18</v>
      </c>
      <c r="B12" s="152" t="s">
        <v>19</v>
      </c>
      <c r="C12" s="150" t="s">
        <v>9</v>
      </c>
      <c r="D12" s="152"/>
      <c r="E12" s="150" t="s">
        <v>10</v>
      </c>
      <c r="F12" s="157"/>
      <c r="G12" s="9"/>
      <c r="H12" s="168"/>
      <c r="I12" s="169"/>
      <c r="J12" s="169"/>
    </row>
    <row r="13" spans="1:10" ht="25.5" x14ac:dyDescent="0.2">
      <c r="A13" s="153" t="s">
        <v>20</v>
      </c>
      <c r="B13" s="154" t="s">
        <v>21</v>
      </c>
      <c r="C13" s="155" t="s">
        <v>9</v>
      </c>
      <c r="D13" s="151"/>
      <c r="E13" s="155" t="s">
        <v>10</v>
      </c>
      <c r="F13" s="156"/>
      <c r="G13" s="151"/>
    </row>
    <row r="14" spans="1:10" ht="30" customHeight="1" x14ac:dyDescent="0.2">
      <c r="A14" s="153" t="s">
        <v>22</v>
      </c>
      <c r="B14" s="129" t="s">
        <v>443</v>
      </c>
      <c r="C14" s="155" t="s">
        <v>9</v>
      </c>
      <c r="D14" s="151"/>
      <c r="E14" s="155" t="s">
        <v>10</v>
      </c>
      <c r="F14" s="156"/>
      <c r="G14" s="151"/>
    </row>
    <row r="15" spans="1:10" ht="25.5" x14ac:dyDescent="0.2">
      <c r="A15" s="153" t="s">
        <v>447</v>
      </c>
      <c r="B15" s="154" t="s">
        <v>24</v>
      </c>
      <c r="C15" s="155" t="s">
        <v>9</v>
      </c>
      <c r="D15" s="151"/>
      <c r="E15" s="155" t="s">
        <v>10</v>
      </c>
      <c r="F15" s="156"/>
      <c r="G15" s="151"/>
    </row>
    <row r="16" spans="1:10" ht="51" x14ac:dyDescent="0.2">
      <c r="A16" s="153" t="s">
        <v>23</v>
      </c>
      <c r="B16" s="154" t="s">
        <v>26</v>
      </c>
      <c r="C16" s="155" t="s">
        <v>9</v>
      </c>
      <c r="D16" s="151"/>
      <c r="E16" s="155" t="s">
        <v>10</v>
      </c>
      <c r="F16" s="156"/>
      <c r="G16" s="151"/>
    </row>
    <row r="17" spans="1:7" ht="25.5" x14ac:dyDescent="0.2">
      <c r="A17" s="153" t="s">
        <v>25</v>
      </c>
      <c r="B17" s="154" t="s">
        <v>446</v>
      </c>
      <c r="C17" s="155" t="s">
        <v>9</v>
      </c>
      <c r="D17" s="151"/>
      <c r="E17" s="155" t="s">
        <v>10</v>
      </c>
      <c r="F17" s="156"/>
      <c r="G17" s="151"/>
    </row>
    <row r="18" spans="1:7" x14ac:dyDescent="0.2">
      <c r="A18" s="14"/>
      <c r="B18" s="15"/>
      <c r="C18" s="16"/>
      <c r="D18" s="14"/>
      <c r="E18" s="16"/>
      <c r="F18" s="14"/>
      <c r="G18" s="14"/>
    </row>
  </sheetData>
  <sheetProtection algorithmName="SHA-512" hashValue="UYHM6wBvfvlWziOOVQATtRD1wrBsu7FaSC6V9oC0BqsSqJnLJCRabWB9rLA1vBi+ciqE59oyT3sfgiEKzoqKZQ==" saltValue="qoaXTVwsMsGdF1vrjDm12w==" spinCount="100000" sheet="1" selectLockedCells="1"/>
  <mergeCells count="4">
    <mergeCell ref="A1:D1"/>
    <mergeCell ref="B5:G5"/>
    <mergeCell ref="H10:J10"/>
    <mergeCell ref="H12:J12"/>
  </mergeCells>
  <pageMargins left="0.70866141732283472" right="0.70866141732283472" top="0.78740157480314965" bottom="0.78740157480314965" header="0.31496062992125984" footer="0.31496062992125984"/>
  <pageSetup paperSize="8" scale="90" orientation="portrait" r:id="rId1"/>
  <headerFooter>
    <oddHeader>&amp;CStädtische Altenpflegeheime Leipzig gGmbH
Vergabe Drucktechnik
Vergabe Nummer 104/99/24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E9792-B3F5-4AE9-8F1A-D5237A182E71}">
  <dimension ref="A1:P45"/>
  <sheetViews>
    <sheetView zoomScaleNormal="100" workbookViewId="0">
      <selection activeCell="J18" sqref="J18"/>
    </sheetView>
  </sheetViews>
  <sheetFormatPr baseColWidth="10" defaultColWidth="10.85546875" defaultRowHeight="15" x14ac:dyDescent="0.25"/>
  <cols>
    <col min="1" max="1" width="49.7109375" customWidth="1"/>
    <col min="2" max="2" width="14.140625" bestFit="1" customWidth="1"/>
    <col min="3" max="3" width="20.85546875" bestFit="1" customWidth="1"/>
    <col min="4" max="4" width="18.7109375" customWidth="1"/>
    <col min="5" max="5" width="22.42578125" customWidth="1"/>
  </cols>
  <sheetData>
    <row r="1" spans="1:5" ht="32.25" thickBot="1" x14ac:dyDescent="0.55000000000000004">
      <c r="A1" s="276" t="s">
        <v>608</v>
      </c>
      <c r="B1" s="277"/>
      <c r="C1" s="278"/>
      <c r="D1" s="279"/>
    </row>
    <row r="4" spans="1:5" x14ac:dyDescent="0.25">
      <c r="A4" s="111"/>
    </row>
    <row r="5" spans="1:5" ht="15.75" thickBot="1" x14ac:dyDescent="0.3">
      <c r="A5" s="112"/>
    </row>
    <row r="6" spans="1:5" ht="15.75" thickBot="1" x14ac:dyDescent="0.3">
      <c r="A6" s="113" t="s">
        <v>420</v>
      </c>
      <c r="B6" s="135">
        <v>60</v>
      </c>
    </row>
    <row r="7" spans="1:5" ht="15.75" thickBot="1" x14ac:dyDescent="0.3">
      <c r="A7" s="111"/>
    </row>
    <row r="8" spans="1:5" ht="19.5" thickBot="1" x14ac:dyDescent="0.35">
      <c r="A8" s="280" t="s">
        <v>421</v>
      </c>
      <c r="B8" s="281"/>
    </row>
    <row r="9" spans="1:5" x14ac:dyDescent="0.25">
      <c r="A9" s="114"/>
    </row>
    <row r="10" spans="1:5" ht="45" x14ac:dyDescent="0.25">
      <c r="A10" s="115" t="s">
        <v>422</v>
      </c>
      <c r="B10" s="116" t="s">
        <v>423</v>
      </c>
      <c r="C10" s="116" t="s">
        <v>424</v>
      </c>
      <c r="D10" s="117" t="s">
        <v>425</v>
      </c>
      <c r="E10" s="117" t="s">
        <v>426</v>
      </c>
    </row>
    <row r="11" spans="1:5" ht="45" x14ac:dyDescent="0.25">
      <c r="A11" s="118" t="s">
        <v>427</v>
      </c>
      <c r="B11" s="119">
        <v>67</v>
      </c>
      <c r="C11" s="161">
        <v>0</v>
      </c>
      <c r="D11" s="120">
        <f>B11*C11</f>
        <v>0</v>
      </c>
      <c r="E11" s="120">
        <f>(D11*19%)+D11</f>
        <v>0</v>
      </c>
    </row>
    <row r="12" spans="1:5" ht="28.9" customHeight="1" x14ac:dyDescent="0.25">
      <c r="A12" s="144" t="s">
        <v>428</v>
      </c>
      <c r="B12" s="145">
        <v>1</v>
      </c>
      <c r="C12" s="161">
        <v>0</v>
      </c>
      <c r="D12" s="120">
        <f t="shared" ref="D12" si="0">B12*C12</f>
        <v>0</v>
      </c>
      <c r="E12" s="120"/>
    </row>
    <row r="13" spans="1:5" x14ac:dyDescent="0.25">
      <c r="A13" s="282"/>
      <c r="B13" s="283"/>
      <c r="C13" s="283"/>
      <c r="D13" s="283"/>
      <c r="E13" s="284"/>
    </row>
    <row r="14" spans="1:5" ht="45" x14ac:dyDescent="0.25">
      <c r="A14" s="118" t="s">
        <v>429</v>
      </c>
      <c r="B14" s="119">
        <v>2</v>
      </c>
      <c r="C14" s="162">
        <v>0</v>
      </c>
      <c r="D14" s="120">
        <f>B14*C14</f>
        <v>0</v>
      </c>
      <c r="E14" s="120">
        <f>(D14*19%)+D14</f>
        <v>0</v>
      </c>
    </row>
    <row r="15" spans="1:5" x14ac:dyDescent="0.25">
      <c r="A15" s="285"/>
      <c r="B15" s="286"/>
      <c r="C15" s="286"/>
      <c r="D15" s="286"/>
      <c r="E15" s="287"/>
    </row>
    <row r="16" spans="1:5" ht="45" x14ac:dyDescent="0.25">
      <c r="A16" s="118" t="s">
        <v>430</v>
      </c>
      <c r="B16" s="119">
        <v>13</v>
      </c>
      <c r="C16" s="162">
        <v>0</v>
      </c>
      <c r="D16" s="120">
        <f>B16*C16</f>
        <v>0</v>
      </c>
      <c r="E16" s="120">
        <f>(D16*19%)+D16</f>
        <v>0</v>
      </c>
    </row>
    <row r="17" spans="1:16" ht="30" x14ac:dyDescent="0.25">
      <c r="A17" s="121" t="s">
        <v>431</v>
      </c>
      <c r="B17" s="119">
        <v>1</v>
      </c>
      <c r="C17" s="161">
        <v>0</v>
      </c>
      <c r="D17" s="120">
        <f t="shared" ref="D17:D18" si="1">B17*C17</f>
        <v>0</v>
      </c>
      <c r="E17" s="120"/>
    </row>
    <row r="18" spans="1:16" ht="42" customHeight="1" x14ac:dyDescent="0.25">
      <c r="A18" s="144" t="s">
        <v>432</v>
      </c>
      <c r="B18" s="145">
        <v>1</v>
      </c>
      <c r="C18" s="161">
        <v>0</v>
      </c>
      <c r="D18" s="120">
        <f t="shared" si="1"/>
        <v>0</v>
      </c>
      <c r="E18" s="120"/>
      <c r="G18" s="133"/>
      <c r="H18" s="133"/>
    </row>
    <row r="19" spans="1:16" ht="15" customHeight="1" x14ac:dyDescent="0.25">
      <c r="A19" s="273"/>
      <c r="B19" s="274"/>
      <c r="C19" s="274"/>
      <c r="D19" s="274"/>
      <c r="E19" s="275"/>
    </row>
    <row r="20" spans="1:16" x14ac:dyDescent="0.25">
      <c r="A20" s="121" t="s">
        <v>433</v>
      </c>
      <c r="B20" s="119">
        <v>5</v>
      </c>
      <c r="C20" s="161">
        <v>0</v>
      </c>
      <c r="D20" s="120">
        <f t="shared" ref="D20" si="2">B20*C20</f>
        <v>0</v>
      </c>
      <c r="E20" s="120">
        <f t="shared" ref="E20" si="3">(D20*19%)+D20</f>
        <v>0</v>
      </c>
    </row>
    <row r="21" spans="1:16" x14ac:dyDescent="0.25">
      <c r="A21" s="114"/>
    </row>
    <row r="22" spans="1:16" ht="45" x14ac:dyDescent="0.25">
      <c r="A22" s="288" t="s">
        <v>434</v>
      </c>
      <c r="B22" s="289"/>
      <c r="C22" s="290"/>
      <c r="D22" s="117" t="s">
        <v>425</v>
      </c>
      <c r="E22" s="117" t="s">
        <v>426</v>
      </c>
    </row>
    <row r="23" spans="1:16" ht="107.25" customHeight="1" x14ac:dyDescent="0.25">
      <c r="A23" s="291" t="s">
        <v>435</v>
      </c>
      <c r="B23" s="292"/>
      <c r="C23" s="292"/>
      <c r="D23" s="163">
        <v>0</v>
      </c>
      <c r="E23" s="120">
        <f t="shared" ref="E23:E24" si="4">(D23*19%)+D23</f>
        <v>0</v>
      </c>
    </row>
    <row r="24" spans="1:16" ht="83.25" customHeight="1" x14ac:dyDescent="0.25">
      <c r="A24" s="122" t="s">
        <v>436</v>
      </c>
      <c r="B24" s="123" t="s">
        <v>420</v>
      </c>
      <c r="C24" s="134">
        <v>60</v>
      </c>
      <c r="D24" s="163">
        <v>0</v>
      </c>
      <c r="E24" s="124">
        <f t="shared" si="4"/>
        <v>0</v>
      </c>
    </row>
    <row r="25" spans="1:16" ht="28.15" customHeight="1" x14ac:dyDescent="0.25">
      <c r="A25" s="125"/>
      <c r="B25" s="126"/>
      <c r="C25" s="126"/>
      <c r="D25" s="126"/>
      <c r="E25" s="126"/>
    </row>
    <row r="26" spans="1:16" ht="30" x14ac:dyDescent="0.25">
      <c r="A26" s="293" t="s">
        <v>437</v>
      </c>
      <c r="B26" s="294"/>
      <c r="C26" s="127" t="s">
        <v>438</v>
      </c>
      <c r="D26" s="127" t="s">
        <v>439</v>
      </c>
      <c r="E26" s="127" t="s">
        <v>440</v>
      </c>
      <c r="G26" s="133"/>
      <c r="H26" s="133"/>
      <c r="I26" s="133"/>
      <c r="J26" s="133"/>
      <c r="K26" s="133"/>
      <c r="L26" s="133"/>
      <c r="M26" s="133"/>
      <c r="N26" s="133"/>
      <c r="O26" s="133"/>
      <c r="P26" s="133"/>
    </row>
    <row r="27" spans="1:16" x14ac:dyDescent="0.25">
      <c r="A27" s="295" t="s">
        <v>441</v>
      </c>
      <c r="B27" s="294"/>
      <c r="C27" s="146">
        <v>70850</v>
      </c>
      <c r="D27" s="163">
        <v>0</v>
      </c>
      <c r="E27" s="136">
        <f>(D27*19%)+D27</f>
        <v>0</v>
      </c>
      <c r="G27" s="147"/>
      <c r="H27" s="133"/>
      <c r="I27" s="133"/>
      <c r="J27" s="133"/>
      <c r="K27" s="133"/>
      <c r="L27" s="133"/>
      <c r="M27" s="133"/>
      <c r="N27" s="133"/>
      <c r="O27" s="133"/>
      <c r="P27" s="133"/>
    </row>
    <row r="28" spans="1:16" x14ac:dyDescent="0.25">
      <c r="A28" s="295" t="s">
        <v>442</v>
      </c>
      <c r="B28" s="294"/>
      <c r="C28" s="146">
        <v>10400</v>
      </c>
      <c r="D28" s="163">
        <v>0</v>
      </c>
      <c r="E28" s="136">
        <f>(D28*19%)+D28</f>
        <v>0</v>
      </c>
      <c r="G28" s="147"/>
      <c r="H28" s="133"/>
      <c r="I28" s="133"/>
      <c r="J28" s="133"/>
      <c r="K28" s="133"/>
      <c r="L28" s="133"/>
      <c r="M28" s="133"/>
      <c r="N28" s="133"/>
      <c r="O28" s="133"/>
      <c r="P28" s="133"/>
    </row>
    <row r="29" spans="1:16" x14ac:dyDescent="0.25">
      <c r="A29" s="128"/>
      <c r="G29" s="147"/>
      <c r="H29" s="133"/>
      <c r="I29" s="133"/>
      <c r="J29" s="133"/>
      <c r="K29" s="133"/>
      <c r="L29" s="133"/>
      <c r="M29" s="133"/>
      <c r="N29" s="133"/>
      <c r="O29" s="133"/>
      <c r="P29" s="133"/>
    </row>
    <row r="30" spans="1:16" x14ac:dyDescent="0.25">
      <c r="A30" s="128"/>
      <c r="G30" s="147"/>
      <c r="H30" s="133"/>
      <c r="I30" s="133"/>
      <c r="J30" s="133"/>
      <c r="K30" s="133"/>
      <c r="L30" s="133"/>
      <c r="M30" s="133"/>
      <c r="N30" s="133"/>
      <c r="O30" s="133"/>
      <c r="P30" s="133"/>
    </row>
    <row r="31" spans="1:16" x14ac:dyDescent="0.25">
      <c r="A31" s="128"/>
      <c r="G31" s="148"/>
      <c r="H31" s="133"/>
      <c r="I31" s="133"/>
      <c r="J31" s="133"/>
      <c r="K31" s="133"/>
      <c r="L31" s="133"/>
      <c r="M31" s="133"/>
      <c r="N31" s="133"/>
      <c r="O31" s="133"/>
      <c r="P31" s="133"/>
    </row>
    <row r="32" spans="1:16" x14ac:dyDescent="0.25">
      <c r="A32" s="128"/>
      <c r="G32" s="148"/>
      <c r="H32" s="133"/>
      <c r="I32" s="133"/>
      <c r="J32" s="133"/>
      <c r="K32" s="133"/>
      <c r="L32" s="133"/>
      <c r="M32" s="133"/>
      <c r="N32" s="133"/>
      <c r="O32" s="133"/>
      <c r="P32" s="133"/>
    </row>
    <row r="33" spans="1:16" x14ac:dyDescent="0.25">
      <c r="A33" s="128"/>
      <c r="G33" s="147"/>
      <c r="H33" s="133"/>
      <c r="I33" s="133"/>
      <c r="J33" s="133"/>
      <c r="K33" s="133"/>
      <c r="L33" s="133"/>
      <c r="M33" s="133"/>
      <c r="N33" s="133"/>
      <c r="O33" s="133"/>
      <c r="P33" s="133"/>
    </row>
    <row r="34" spans="1:16" x14ac:dyDescent="0.25">
      <c r="A34" s="128"/>
      <c r="G34" s="133"/>
      <c r="H34" s="133"/>
      <c r="I34" s="133"/>
      <c r="J34" s="133"/>
      <c r="K34" s="133"/>
      <c r="L34" s="133"/>
      <c r="M34" s="133"/>
      <c r="N34" s="133"/>
      <c r="O34" s="133"/>
      <c r="P34" s="133"/>
    </row>
    <row r="35" spans="1:16" x14ac:dyDescent="0.25">
      <c r="A35" s="128"/>
      <c r="G35" s="133"/>
      <c r="H35" s="133"/>
      <c r="I35" s="133"/>
      <c r="J35" s="133"/>
      <c r="K35" s="133"/>
      <c r="L35" s="133"/>
      <c r="M35" s="133"/>
      <c r="N35" s="133"/>
      <c r="O35" s="133"/>
      <c r="P35" s="133"/>
    </row>
    <row r="36" spans="1:16" x14ac:dyDescent="0.25">
      <c r="A36" s="128"/>
      <c r="G36" s="133"/>
      <c r="H36" s="133"/>
      <c r="I36" s="133"/>
      <c r="J36" s="133"/>
      <c r="K36" s="133"/>
      <c r="L36" s="133"/>
      <c r="M36" s="133"/>
      <c r="N36" s="133"/>
      <c r="O36" s="133"/>
      <c r="P36" s="133"/>
    </row>
    <row r="37" spans="1:16" x14ac:dyDescent="0.25">
      <c r="A37" s="128"/>
      <c r="G37" s="133"/>
      <c r="H37" s="133"/>
      <c r="I37" s="133"/>
      <c r="J37" s="133"/>
      <c r="K37" s="133"/>
      <c r="L37" s="133"/>
      <c r="M37" s="133"/>
      <c r="N37" s="133"/>
      <c r="O37" s="133"/>
      <c r="P37" s="133"/>
    </row>
    <row r="38" spans="1:16" x14ac:dyDescent="0.25">
      <c r="A38" s="128"/>
      <c r="G38" s="133"/>
      <c r="H38" s="133"/>
      <c r="I38" s="133"/>
      <c r="J38" s="133"/>
      <c r="K38" s="133"/>
      <c r="L38" s="133"/>
      <c r="M38" s="133"/>
      <c r="N38" s="133"/>
      <c r="O38" s="133"/>
      <c r="P38" s="133"/>
    </row>
    <row r="39" spans="1:16" x14ac:dyDescent="0.25">
      <c r="A39" s="128"/>
      <c r="G39" s="133"/>
      <c r="H39" s="133"/>
      <c r="I39" s="133"/>
      <c r="J39" s="133"/>
      <c r="K39" s="133"/>
      <c r="L39" s="133"/>
      <c r="M39" s="133"/>
      <c r="N39" s="133"/>
      <c r="O39" s="133"/>
      <c r="P39" s="133"/>
    </row>
    <row r="40" spans="1:16" x14ac:dyDescent="0.25">
      <c r="A40" s="128"/>
      <c r="G40" s="133"/>
      <c r="H40" s="133"/>
      <c r="I40" s="133"/>
      <c r="J40" s="133"/>
      <c r="K40" s="133"/>
      <c r="L40" s="133"/>
      <c r="M40" s="133"/>
      <c r="N40" s="133"/>
      <c r="O40" s="133"/>
      <c r="P40" s="133"/>
    </row>
    <row r="41" spans="1:16" x14ac:dyDescent="0.25">
      <c r="A41" s="128"/>
    </row>
    <row r="42" spans="1:16" x14ac:dyDescent="0.25">
      <c r="A42" s="128"/>
    </row>
    <row r="43" spans="1:16" x14ac:dyDescent="0.25">
      <c r="A43" s="128"/>
    </row>
    <row r="44" spans="1:16" x14ac:dyDescent="0.25">
      <c r="A44" s="128"/>
    </row>
    <row r="45" spans="1:16" x14ac:dyDescent="0.25">
      <c r="A45" s="128"/>
    </row>
  </sheetData>
  <sheetProtection algorithmName="SHA-512" hashValue="upRpjoi9rJLY1QWMldyJy7I5Y/6WlCwzpOeC1agguwi+wDYh2cDGgP1A5osa9YfWgCXQ+PPgkrzYlcqezkd9dQ==" saltValue="xCUa3EAtZ4bYQez6wCm0ug==" spinCount="100000" sheet="1" objects="1" scenarios="1"/>
  <mergeCells count="11">
    <mergeCell ref="A22:C22"/>
    <mergeCell ref="A23:C23"/>
    <mergeCell ref="A26:B26"/>
    <mergeCell ref="A27:B27"/>
    <mergeCell ref="A28:B28"/>
    <mergeCell ref="A19:E19"/>
    <mergeCell ref="A1:B1"/>
    <mergeCell ref="C1:D1"/>
    <mergeCell ref="A8:B8"/>
    <mergeCell ref="A13:E13"/>
    <mergeCell ref="A15:E15"/>
  </mergeCells>
  <pageMargins left="0.70866141732283472" right="0.70866141732283472" top="0.78740157480314965" bottom="0.78740157480314965" header="0.31496062992125984" footer="0.31496062992125984"/>
  <pageSetup paperSize="8" scale="80" orientation="portrait" r:id="rId1"/>
  <headerFooter>
    <oddHeader>&amp;CStädtische Altenpflegeheime Leipzig gGmbH
Vergabe Drucktechnik
Vergabe Nummer 104/99/24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7DCFF-3CE2-447B-889B-83825204E3B3}">
  <dimension ref="A1:I18"/>
  <sheetViews>
    <sheetView zoomScaleNormal="100" workbookViewId="0">
      <selection activeCell="H1" sqref="H1:I1048576"/>
    </sheetView>
  </sheetViews>
  <sheetFormatPr baseColWidth="10" defaultColWidth="10.85546875" defaultRowHeight="12.75" x14ac:dyDescent="0.2"/>
  <cols>
    <col min="1" max="1" width="5.42578125" style="1" bestFit="1" customWidth="1"/>
    <col min="2" max="2" width="45.85546875" style="1" customWidth="1"/>
    <col min="3" max="3" width="10.85546875" style="1"/>
    <col min="4" max="4" width="16.140625" style="1" customWidth="1"/>
    <col min="5" max="5" width="10.85546875" style="1"/>
    <col min="6" max="6" width="34.5703125" style="1" customWidth="1"/>
    <col min="7" max="7" width="20.140625" style="1" customWidth="1"/>
    <col min="8" max="8" width="11.7109375" style="1" hidden="1" customWidth="1"/>
    <col min="9" max="9" width="18" style="1" hidden="1" customWidth="1"/>
    <col min="10" max="16384" width="10.85546875" style="1"/>
  </cols>
  <sheetData>
    <row r="1" spans="1:9" ht="31.5" x14ac:dyDescent="0.5">
      <c r="A1" s="164" t="s">
        <v>448</v>
      </c>
      <c r="B1" s="164"/>
      <c r="C1" s="164"/>
      <c r="D1" s="164"/>
    </row>
    <row r="5" spans="1:9" ht="15" x14ac:dyDescent="0.25">
      <c r="A5" s="2">
        <v>2</v>
      </c>
      <c r="B5" s="165" t="s">
        <v>34</v>
      </c>
      <c r="C5" s="165"/>
      <c r="D5" s="165"/>
      <c r="E5" s="165"/>
      <c r="F5" s="165"/>
      <c r="G5" s="165"/>
      <c r="H5" s="17"/>
      <c r="I5" s="17"/>
    </row>
    <row r="6" spans="1:9" ht="25.5" x14ac:dyDescent="0.2">
      <c r="A6" s="3"/>
      <c r="B6" s="3" t="s">
        <v>2</v>
      </c>
      <c r="C6" s="3" t="s">
        <v>3</v>
      </c>
      <c r="D6" s="3" t="s">
        <v>4</v>
      </c>
      <c r="E6" s="4" t="s">
        <v>5</v>
      </c>
      <c r="F6" s="4" t="s">
        <v>6</v>
      </c>
      <c r="G6" s="4" t="s">
        <v>35</v>
      </c>
      <c r="H6" s="18" t="s">
        <v>36</v>
      </c>
      <c r="I6" s="4" t="s">
        <v>37</v>
      </c>
    </row>
    <row r="7" spans="1:9" ht="26.25" customHeight="1" x14ac:dyDescent="0.2">
      <c r="A7" s="3"/>
      <c r="B7" s="3"/>
      <c r="C7" s="3"/>
      <c r="D7" s="3"/>
      <c r="E7" s="4"/>
      <c r="F7" s="4"/>
      <c r="G7" s="4"/>
      <c r="H7" s="19"/>
      <c r="I7" s="19"/>
    </row>
    <row r="8" spans="1:9" ht="13.15" customHeight="1" x14ac:dyDescent="0.2">
      <c r="A8" s="170" t="s">
        <v>38</v>
      </c>
      <c r="B8" s="171" t="s">
        <v>449</v>
      </c>
      <c r="C8" s="172" t="s">
        <v>32</v>
      </c>
      <c r="D8" s="173" t="s">
        <v>39</v>
      </c>
      <c r="E8" s="172" t="s">
        <v>10</v>
      </c>
      <c r="F8" s="174"/>
      <c r="G8" s="23" t="s">
        <v>453</v>
      </c>
      <c r="H8" s="175"/>
      <c r="I8" s="175">
        <v>1000</v>
      </c>
    </row>
    <row r="9" spans="1:9" ht="118.15" customHeight="1" x14ac:dyDescent="0.2">
      <c r="A9" s="170"/>
      <c r="B9" s="171"/>
      <c r="C9" s="172"/>
      <c r="D9" s="173"/>
      <c r="E9" s="172"/>
      <c r="F9" s="174"/>
      <c r="G9" s="23" t="s">
        <v>40</v>
      </c>
      <c r="H9" s="176"/>
      <c r="I9" s="176"/>
    </row>
    <row r="10" spans="1:9" ht="13.5" customHeight="1" x14ac:dyDescent="0.2">
      <c r="A10" s="170" t="s">
        <v>41</v>
      </c>
      <c r="B10" s="177" t="s">
        <v>42</v>
      </c>
      <c r="C10" s="172" t="s">
        <v>32</v>
      </c>
      <c r="D10" s="173"/>
      <c r="E10" s="172" t="s">
        <v>10</v>
      </c>
      <c r="F10" s="174"/>
      <c r="G10" s="23" t="s">
        <v>43</v>
      </c>
      <c r="H10" s="175"/>
      <c r="I10" s="175">
        <v>100</v>
      </c>
    </row>
    <row r="11" spans="1:9" ht="12.75" customHeight="1" x14ac:dyDescent="0.2">
      <c r="A11" s="170"/>
      <c r="B11" s="177"/>
      <c r="C11" s="172"/>
      <c r="D11" s="173"/>
      <c r="E11" s="172"/>
      <c r="F11" s="174"/>
      <c r="G11" s="8" t="s">
        <v>40</v>
      </c>
      <c r="H11" s="176"/>
      <c r="I11" s="176"/>
    </row>
    <row r="12" spans="1:9" ht="18.75" customHeight="1" x14ac:dyDescent="0.2">
      <c r="A12" s="179" t="s">
        <v>44</v>
      </c>
      <c r="B12" s="171" t="s">
        <v>450</v>
      </c>
      <c r="C12" s="180" t="s">
        <v>32</v>
      </c>
      <c r="D12" s="171"/>
      <c r="E12" s="180" t="s">
        <v>10</v>
      </c>
      <c r="F12" s="181"/>
      <c r="G12" s="26" t="s">
        <v>43</v>
      </c>
      <c r="H12" s="178"/>
      <c r="I12" s="178">
        <v>100</v>
      </c>
    </row>
    <row r="13" spans="1:9" ht="34.5" customHeight="1" x14ac:dyDescent="0.2">
      <c r="A13" s="179"/>
      <c r="B13" s="171"/>
      <c r="C13" s="180"/>
      <c r="D13" s="171"/>
      <c r="E13" s="180"/>
      <c r="F13" s="181"/>
      <c r="G13" s="13" t="s">
        <v>40</v>
      </c>
      <c r="H13" s="176"/>
      <c r="I13" s="176"/>
    </row>
    <row r="14" spans="1:9" ht="56.25" customHeight="1" x14ac:dyDescent="0.2">
      <c r="A14" s="179" t="s">
        <v>45</v>
      </c>
      <c r="B14" s="171" t="s">
        <v>451</v>
      </c>
      <c r="C14" s="180" t="s">
        <v>32</v>
      </c>
      <c r="D14" s="171"/>
      <c r="E14" s="180" t="s">
        <v>10</v>
      </c>
      <c r="F14" s="181"/>
      <c r="G14" s="26" t="s">
        <v>43</v>
      </c>
      <c r="H14" s="178"/>
      <c r="I14" s="178">
        <v>100</v>
      </c>
    </row>
    <row r="15" spans="1:9" ht="19.5" customHeight="1" x14ac:dyDescent="0.2">
      <c r="A15" s="179"/>
      <c r="B15" s="171"/>
      <c r="C15" s="180"/>
      <c r="D15" s="171"/>
      <c r="E15" s="180"/>
      <c r="F15" s="181"/>
      <c r="G15" s="13" t="s">
        <v>40</v>
      </c>
      <c r="H15" s="176"/>
      <c r="I15" s="176"/>
    </row>
    <row r="16" spans="1:9" ht="23.65" customHeight="1" x14ac:dyDescent="0.2">
      <c r="A16" s="179" t="s">
        <v>46</v>
      </c>
      <c r="B16" s="186" t="s">
        <v>452</v>
      </c>
      <c r="C16" s="180" t="s">
        <v>9</v>
      </c>
      <c r="D16" s="173" t="s">
        <v>39</v>
      </c>
      <c r="E16" s="180" t="s">
        <v>10</v>
      </c>
      <c r="F16" s="181"/>
      <c r="G16" s="182"/>
      <c r="H16" s="184"/>
      <c r="I16" s="184"/>
    </row>
    <row r="17" spans="1:9" ht="37.9" customHeight="1" x14ac:dyDescent="0.2">
      <c r="A17" s="179"/>
      <c r="B17" s="186"/>
      <c r="C17" s="180"/>
      <c r="D17" s="173"/>
      <c r="E17" s="180"/>
      <c r="F17" s="181"/>
      <c r="G17" s="183"/>
      <c r="H17" s="185"/>
      <c r="I17" s="185"/>
    </row>
    <row r="18" spans="1:9" ht="13.9" customHeight="1" x14ac:dyDescent="0.2">
      <c r="A18" s="27"/>
      <c r="B18" s="15"/>
      <c r="C18" s="16"/>
      <c r="D18" s="137"/>
      <c r="E18" s="16"/>
      <c r="F18" s="14"/>
      <c r="G18" s="14"/>
      <c r="H18" s="28">
        <f>SUM(H2:H15)</f>
        <v>0</v>
      </c>
      <c r="I18" s="28">
        <f>SUM(I8:I17)</f>
        <v>1300</v>
      </c>
    </row>
  </sheetData>
  <sheetProtection algorithmName="SHA-512" hashValue="BvMnP0+AaRWK9bwAJD5HM9/9NUXyZpmE9bgoXv5i1f//rdkbSz2MzJh4d1OObCW9BwXAaVcvUN2h1rvSWsyY2Q==" saltValue="TyQcJoel1L3x89rtkXeobQ==" spinCount="100000" sheet="1" objects="1" scenarios="1"/>
  <mergeCells count="43">
    <mergeCell ref="G16:G17"/>
    <mergeCell ref="H16:H17"/>
    <mergeCell ref="I16:I17"/>
    <mergeCell ref="A16:A17"/>
    <mergeCell ref="B16:B17"/>
    <mergeCell ref="C16:C17"/>
    <mergeCell ref="D16:D17"/>
    <mergeCell ref="E16:E17"/>
    <mergeCell ref="F16:F17"/>
    <mergeCell ref="H12:H13"/>
    <mergeCell ref="I12:I13"/>
    <mergeCell ref="A14:A15"/>
    <mergeCell ref="B14:B15"/>
    <mergeCell ref="C14:C15"/>
    <mergeCell ref="D14:D15"/>
    <mergeCell ref="E14:E15"/>
    <mergeCell ref="F14:F15"/>
    <mergeCell ref="H14:H15"/>
    <mergeCell ref="I14:I15"/>
    <mergeCell ref="A12:A13"/>
    <mergeCell ref="B12:B13"/>
    <mergeCell ref="C12:C13"/>
    <mergeCell ref="D12:D13"/>
    <mergeCell ref="E12:E13"/>
    <mergeCell ref="F12:F13"/>
    <mergeCell ref="H8:H9"/>
    <mergeCell ref="I8:I9"/>
    <mergeCell ref="A10:A11"/>
    <mergeCell ref="B10:B11"/>
    <mergeCell ref="C10:C11"/>
    <mergeCell ref="D10:D11"/>
    <mergeCell ref="E10:E11"/>
    <mergeCell ref="F10:F11"/>
    <mergeCell ref="H10:H11"/>
    <mergeCell ref="I10:I11"/>
    <mergeCell ref="A1:D1"/>
    <mergeCell ref="B5:G5"/>
    <mergeCell ref="A8:A9"/>
    <mergeCell ref="B8:B9"/>
    <mergeCell ref="C8:C9"/>
    <mergeCell ref="D8:D9"/>
    <mergeCell ref="E8:E9"/>
    <mergeCell ref="F8:F9"/>
  </mergeCells>
  <pageMargins left="0.70866141732283472" right="0.70866141732283472" top="0.78740157480314965" bottom="0.78740157480314965" header="0.31496062992125984" footer="0.31496062992125984"/>
  <pageSetup paperSize="8" scale="75" orientation="portrait" r:id="rId1"/>
  <headerFooter>
    <oddHeader>&amp;CStädtische Altenpflegeheime Leipzig gGmbH
Vergabe Drucktechnik
Vergabe Nummer 104/99/24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D01DF-7E1B-449B-B519-2E696CFFA410}">
  <dimension ref="A1:G11"/>
  <sheetViews>
    <sheetView zoomScaleNormal="100" workbookViewId="0">
      <selection activeCell="G1" sqref="G1:G1048576"/>
    </sheetView>
  </sheetViews>
  <sheetFormatPr baseColWidth="10" defaultColWidth="10.85546875" defaultRowHeight="12.75" x14ac:dyDescent="0.2"/>
  <cols>
    <col min="1" max="1" width="3.5703125" style="1" bestFit="1" customWidth="1"/>
    <col min="2" max="2" width="21.7109375" style="1" customWidth="1"/>
    <col min="3" max="3" width="9.5703125" style="1" customWidth="1"/>
    <col min="4" max="4" width="53.85546875" style="1" customWidth="1"/>
    <col min="5" max="5" width="10.85546875" style="1"/>
    <col min="6" max="6" width="41.7109375" style="1" customWidth="1"/>
    <col min="7" max="7" width="17" style="1" hidden="1" customWidth="1"/>
    <col min="8" max="16384" width="10.85546875" style="1"/>
  </cols>
  <sheetData>
    <row r="1" spans="1:7" ht="31.5" x14ac:dyDescent="0.5">
      <c r="A1" s="164" t="s">
        <v>47</v>
      </c>
      <c r="B1" s="164"/>
      <c r="C1" s="164"/>
      <c r="D1" s="164"/>
    </row>
    <row r="5" spans="1:7" x14ac:dyDescent="0.2">
      <c r="A5" s="2">
        <v>3</v>
      </c>
      <c r="B5" s="165" t="s">
        <v>27</v>
      </c>
      <c r="C5" s="165"/>
      <c r="D5" s="165"/>
      <c r="E5" s="165"/>
      <c r="F5" s="165"/>
      <c r="G5" s="29"/>
    </row>
    <row r="6" spans="1:7" ht="26.25" customHeight="1" x14ac:dyDescent="0.2">
      <c r="A6" s="3"/>
      <c r="B6" s="3" t="s">
        <v>2</v>
      </c>
      <c r="C6" s="3" t="s">
        <v>3</v>
      </c>
      <c r="D6" s="3" t="s">
        <v>4</v>
      </c>
      <c r="E6" s="4" t="s">
        <v>5</v>
      </c>
      <c r="F6" s="4" t="s">
        <v>48</v>
      </c>
      <c r="G6" s="4" t="s">
        <v>7</v>
      </c>
    </row>
    <row r="7" spans="1:7" ht="76.5" x14ac:dyDescent="0.2">
      <c r="A7" s="27" t="s">
        <v>49</v>
      </c>
      <c r="B7" s="13" t="s">
        <v>50</v>
      </c>
      <c r="C7" s="10" t="s">
        <v>9</v>
      </c>
      <c r="D7" s="13" t="s">
        <v>454</v>
      </c>
      <c r="E7" s="10" t="s">
        <v>10</v>
      </c>
      <c r="F7" s="157"/>
      <c r="G7" s="8"/>
    </row>
    <row r="8" spans="1:7" ht="38.25" x14ac:dyDescent="0.2">
      <c r="A8" s="5" t="s">
        <v>51</v>
      </c>
      <c r="B8" s="6" t="s">
        <v>52</v>
      </c>
      <c r="C8" s="7" t="s">
        <v>9</v>
      </c>
      <c r="D8" s="6" t="s">
        <v>53</v>
      </c>
      <c r="E8" s="7" t="s">
        <v>10</v>
      </c>
      <c r="F8" s="156"/>
      <c r="G8" s="8"/>
    </row>
    <row r="9" spans="1:7" ht="165.75" x14ac:dyDescent="0.2">
      <c r="A9" s="30" t="s">
        <v>54</v>
      </c>
      <c r="B9" s="6" t="s">
        <v>55</v>
      </c>
      <c r="C9" s="31" t="s">
        <v>9</v>
      </c>
      <c r="D9" s="6" t="s">
        <v>56</v>
      </c>
      <c r="E9" s="31" t="s">
        <v>10</v>
      </c>
      <c r="F9" s="158"/>
      <c r="G9" s="9"/>
    </row>
    <row r="10" spans="1:7" ht="76.5" x14ac:dyDescent="0.2">
      <c r="A10" s="32" t="s">
        <v>57</v>
      </c>
      <c r="B10" s="33" t="s">
        <v>58</v>
      </c>
      <c r="C10" s="34" t="s">
        <v>9</v>
      </c>
      <c r="D10" s="33" t="s">
        <v>59</v>
      </c>
      <c r="E10" s="34" t="s">
        <v>10</v>
      </c>
      <c r="F10" s="159"/>
      <c r="G10" s="9"/>
    </row>
    <row r="11" spans="1:7" x14ac:dyDescent="0.2">
      <c r="A11" s="14"/>
      <c r="B11" s="15"/>
      <c r="C11" s="16"/>
      <c r="D11" s="14"/>
      <c r="E11" s="16"/>
      <c r="F11" s="14"/>
      <c r="G11" s="14"/>
    </row>
  </sheetData>
  <sheetProtection algorithmName="SHA-512" hashValue="y8buL0i0VcIkaZnC0uuzD6rhKjKNh1u8ZSghQMYmOsFpp+TLufsKAgHZE+QbCHQNkp3zc9+K45Ik2KdN8Q/qBw==" saltValue="M/PPw1Sv/qoa49o4FVxulg==" spinCount="100000" sheet="1" objects="1" scenarios="1"/>
  <mergeCells count="2">
    <mergeCell ref="A1:D1"/>
    <mergeCell ref="B5:F5"/>
  </mergeCells>
  <pageMargins left="0.70866141732283472" right="0.70866141732283472" top="0.78740157480314965" bottom="0.78740157480314965" header="0.31496062992125984" footer="0.31496062992125984"/>
  <pageSetup paperSize="8" scale="80" orientation="portrait" r:id="rId1"/>
  <headerFooter>
    <oddHeader>&amp;CStädtische Altenpflegeheime Leipzig gGmbH
Vergabe Drucktechnik
Vergabe Nummer 104/99/24</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FEBF5-3A1F-4BFA-95B2-700AED23BCE4}">
  <dimension ref="A1:G20"/>
  <sheetViews>
    <sheetView zoomScaleNormal="100" workbookViewId="0">
      <selection activeCell="G1" sqref="G1:G1048576"/>
    </sheetView>
  </sheetViews>
  <sheetFormatPr baseColWidth="10" defaultColWidth="10.85546875" defaultRowHeight="12.75" x14ac:dyDescent="0.2"/>
  <cols>
    <col min="1" max="1" width="5" style="1" bestFit="1" customWidth="1"/>
    <col min="2" max="2" width="33.140625" style="1" customWidth="1"/>
    <col min="3" max="3" width="8.140625" style="1" bestFit="1" customWidth="1"/>
    <col min="4" max="4" width="75.5703125" style="1" customWidth="1"/>
    <col min="5" max="5" width="10.85546875" style="1"/>
    <col min="6" max="6" width="51.28515625" style="1" customWidth="1"/>
    <col min="7" max="7" width="18.7109375" style="1" hidden="1" customWidth="1"/>
    <col min="8" max="16384" width="10.85546875" style="1"/>
  </cols>
  <sheetData>
    <row r="1" spans="1:7" ht="31.5" x14ac:dyDescent="0.5">
      <c r="A1" s="164" t="s">
        <v>60</v>
      </c>
      <c r="B1" s="164"/>
      <c r="C1" s="164"/>
      <c r="D1" s="164"/>
    </row>
    <row r="5" spans="1:7" x14ac:dyDescent="0.2">
      <c r="A5" s="35" t="s">
        <v>28</v>
      </c>
      <c r="B5" s="165" t="s">
        <v>29</v>
      </c>
      <c r="C5" s="165"/>
      <c r="D5" s="165"/>
      <c r="E5" s="165"/>
      <c r="F5" s="165"/>
      <c r="G5" s="165"/>
    </row>
    <row r="6" spans="1:7" ht="26.25" customHeight="1" x14ac:dyDescent="0.2">
      <c r="A6" s="3"/>
      <c r="B6" s="3" t="s">
        <v>2</v>
      </c>
      <c r="C6" s="3" t="s">
        <v>3</v>
      </c>
      <c r="D6" s="3" t="s">
        <v>4</v>
      </c>
      <c r="E6" s="4" t="s">
        <v>5</v>
      </c>
      <c r="F6" s="4" t="s">
        <v>48</v>
      </c>
      <c r="G6" s="4" t="s">
        <v>7</v>
      </c>
    </row>
    <row r="7" spans="1:7" ht="127.5" x14ac:dyDescent="0.2">
      <c r="A7" s="30" t="s">
        <v>61</v>
      </c>
      <c r="B7" s="6" t="s">
        <v>455</v>
      </c>
      <c r="C7" s="31" t="s">
        <v>9</v>
      </c>
      <c r="D7" s="36" t="s">
        <v>456</v>
      </c>
      <c r="E7" s="31" t="s">
        <v>10</v>
      </c>
      <c r="F7" s="158"/>
      <c r="G7" s="6"/>
    </row>
    <row r="8" spans="1:7" ht="301.14999999999998" customHeight="1" x14ac:dyDescent="0.2">
      <c r="A8" s="30" t="s">
        <v>62</v>
      </c>
      <c r="B8" s="6" t="s">
        <v>457</v>
      </c>
      <c r="C8" s="31" t="s">
        <v>9</v>
      </c>
      <c r="D8" s="36" t="s">
        <v>458</v>
      </c>
      <c r="E8" s="31" t="s">
        <v>10</v>
      </c>
      <c r="F8" s="158"/>
      <c r="G8" s="6"/>
    </row>
    <row r="9" spans="1:7" ht="51" x14ac:dyDescent="0.2">
      <c r="A9" s="30" t="s">
        <v>63</v>
      </c>
      <c r="B9" s="6" t="s">
        <v>65</v>
      </c>
      <c r="C9" s="31" t="s">
        <v>9</v>
      </c>
      <c r="D9" s="6"/>
      <c r="E9" s="31" t="s">
        <v>10</v>
      </c>
      <c r="F9" s="158"/>
      <c r="G9" s="6"/>
    </row>
    <row r="10" spans="1:7" x14ac:dyDescent="0.2">
      <c r="A10" s="187" t="s">
        <v>64</v>
      </c>
      <c r="B10" s="177" t="s">
        <v>67</v>
      </c>
      <c r="C10" s="188" t="s">
        <v>9</v>
      </c>
      <c r="D10" s="177" t="s">
        <v>68</v>
      </c>
      <c r="E10" s="188" t="s">
        <v>10</v>
      </c>
      <c r="F10" s="189"/>
      <c r="G10" s="190"/>
    </row>
    <row r="11" spans="1:7" ht="33" customHeight="1" x14ac:dyDescent="0.2">
      <c r="A11" s="187"/>
      <c r="B11" s="177"/>
      <c r="C11" s="188"/>
      <c r="D11" s="177"/>
      <c r="E11" s="188"/>
      <c r="F11" s="189"/>
      <c r="G11" s="191"/>
    </row>
    <row r="12" spans="1:7" x14ac:dyDescent="0.2">
      <c r="A12" s="187" t="s">
        <v>66</v>
      </c>
      <c r="B12" s="177" t="s">
        <v>459</v>
      </c>
      <c r="C12" s="188" t="s">
        <v>9</v>
      </c>
      <c r="D12" s="199" t="s">
        <v>460</v>
      </c>
      <c r="E12" s="188" t="s">
        <v>10</v>
      </c>
      <c r="F12" s="189"/>
      <c r="G12" s="192"/>
    </row>
    <row r="13" spans="1:7" ht="91.9" customHeight="1" x14ac:dyDescent="0.2">
      <c r="A13" s="187"/>
      <c r="B13" s="177"/>
      <c r="C13" s="188"/>
      <c r="D13" s="200"/>
      <c r="E13" s="188"/>
      <c r="F13" s="189"/>
      <c r="G13" s="193"/>
    </row>
    <row r="14" spans="1:7" ht="13.9" customHeight="1" x14ac:dyDescent="0.2">
      <c r="A14" s="179" t="s">
        <v>69</v>
      </c>
      <c r="B14" s="171" t="s">
        <v>461</v>
      </c>
      <c r="C14" s="180" t="s">
        <v>9</v>
      </c>
      <c r="D14" s="194" t="s">
        <v>71</v>
      </c>
      <c r="E14" s="180" t="s">
        <v>10</v>
      </c>
      <c r="F14" s="196"/>
      <c r="G14" s="197"/>
    </row>
    <row r="15" spans="1:7" ht="56.65" customHeight="1" x14ac:dyDescent="0.2">
      <c r="A15" s="179"/>
      <c r="B15" s="171"/>
      <c r="C15" s="180"/>
      <c r="D15" s="195"/>
      <c r="E15" s="180"/>
      <c r="F15" s="196"/>
      <c r="G15" s="198"/>
    </row>
    <row r="16" spans="1:7" ht="13.9" customHeight="1" x14ac:dyDescent="0.2">
      <c r="A16" s="179" t="s">
        <v>610</v>
      </c>
      <c r="B16" s="171" t="s">
        <v>462</v>
      </c>
      <c r="C16" s="180" t="s">
        <v>9</v>
      </c>
      <c r="D16" s="194" t="s">
        <v>71</v>
      </c>
      <c r="E16" s="180" t="s">
        <v>10</v>
      </c>
      <c r="F16" s="196"/>
      <c r="G16" s="197"/>
    </row>
    <row r="17" spans="1:7" ht="56.65" customHeight="1" x14ac:dyDescent="0.2">
      <c r="A17" s="179"/>
      <c r="B17" s="171"/>
      <c r="C17" s="180"/>
      <c r="D17" s="195"/>
      <c r="E17" s="180"/>
      <c r="F17" s="196"/>
      <c r="G17" s="198"/>
    </row>
    <row r="18" spans="1:7" x14ac:dyDescent="0.2">
      <c r="A18" s="201" t="s">
        <v>70</v>
      </c>
      <c r="B18" s="203" t="s">
        <v>463</v>
      </c>
      <c r="C18" s="205" t="s">
        <v>9</v>
      </c>
      <c r="D18" s="194" t="s">
        <v>71</v>
      </c>
      <c r="E18" s="205" t="s">
        <v>10</v>
      </c>
      <c r="F18" s="207"/>
      <c r="G18" s="197"/>
    </row>
    <row r="19" spans="1:7" ht="82.15" customHeight="1" x14ac:dyDescent="0.2">
      <c r="A19" s="202"/>
      <c r="B19" s="204"/>
      <c r="C19" s="206"/>
      <c r="D19" s="195"/>
      <c r="E19" s="206"/>
      <c r="F19" s="208"/>
      <c r="G19" s="198"/>
    </row>
    <row r="20" spans="1:7" ht="12.75" customHeight="1" x14ac:dyDescent="0.2">
      <c r="A20" s="14"/>
      <c r="B20" s="15"/>
      <c r="C20" s="16"/>
      <c r="D20" s="14"/>
      <c r="E20" s="16"/>
      <c r="F20" s="14"/>
      <c r="G20" s="14"/>
    </row>
  </sheetData>
  <sheetProtection algorithmName="SHA-512" hashValue="KYcsmHbpSF3gic1qqgsqtQlI5nQlUm927qJC820uxsvKECNeGXxk5tNOybPBR7kUUK4lxFjTxnrExe6e6koBhg==" saltValue="ZmXYM5/1INsPyt0HpMvyAQ==" spinCount="100000" sheet="1" objects="1" scenarios="1"/>
  <mergeCells count="37">
    <mergeCell ref="G16:G17"/>
    <mergeCell ref="A18:A19"/>
    <mergeCell ref="B18:B19"/>
    <mergeCell ref="C18:C19"/>
    <mergeCell ref="D18:D19"/>
    <mergeCell ref="E18:E19"/>
    <mergeCell ref="F18:F19"/>
    <mergeCell ref="G18:G19"/>
    <mergeCell ref="A16:A17"/>
    <mergeCell ref="B16:B17"/>
    <mergeCell ref="C16:C17"/>
    <mergeCell ref="D16:D17"/>
    <mergeCell ref="E16:E17"/>
    <mergeCell ref="F16:F17"/>
    <mergeCell ref="G12:G13"/>
    <mergeCell ref="A14:A15"/>
    <mergeCell ref="B14:B15"/>
    <mergeCell ref="C14:C15"/>
    <mergeCell ref="D14:D15"/>
    <mergeCell ref="E14:E15"/>
    <mergeCell ref="F14:F15"/>
    <mergeCell ref="G14:G15"/>
    <mergeCell ref="A12:A13"/>
    <mergeCell ref="B12:B13"/>
    <mergeCell ref="C12:C13"/>
    <mergeCell ref="D12:D13"/>
    <mergeCell ref="E12:E13"/>
    <mergeCell ref="F12:F13"/>
    <mergeCell ref="A1:D1"/>
    <mergeCell ref="B5:G5"/>
    <mergeCell ref="A10:A11"/>
    <mergeCell ref="B10:B11"/>
    <mergeCell ref="C10:C11"/>
    <mergeCell ref="D10:D11"/>
    <mergeCell ref="E10:E11"/>
    <mergeCell ref="F10:F11"/>
    <mergeCell ref="G10:G11"/>
  </mergeCells>
  <pageMargins left="0.70866141732283472" right="0.70866141732283472" top="0.78740157480314965" bottom="0.78740157480314965" header="0.31496062992125984" footer="0.31496062992125984"/>
  <pageSetup paperSize="8" scale="60" orientation="portrait" r:id="rId1"/>
  <headerFooter>
    <oddHeader>&amp;CStädtische Altenpflegeheime Leipzig gGmbH
Vergabe Drucktechnik
Vergabe Nummer 104/99/24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4604D-3512-4689-9FEA-5688BCC75BFB}">
  <dimension ref="A1:J96"/>
  <sheetViews>
    <sheetView topLeftCell="A70" zoomScaleNormal="100" workbookViewId="0">
      <selection activeCell="L98" sqref="L97:L98"/>
    </sheetView>
  </sheetViews>
  <sheetFormatPr baseColWidth="10" defaultColWidth="10.85546875" defaultRowHeight="12.75" x14ac:dyDescent="0.2"/>
  <cols>
    <col min="1" max="1" width="11" style="1" customWidth="1"/>
    <col min="2" max="2" width="26.85546875" style="1" customWidth="1"/>
    <col min="3" max="3" width="8.7109375" style="1" customWidth="1"/>
    <col min="4" max="4" width="44.85546875" style="1" customWidth="1"/>
    <col min="5" max="5" width="12.42578125" style="1" customWidth="1"/>
    <col min="6" max="6" width="31.140625" style="1" customWidth="1"/>
    <col min="7" max="7" width="25.42578125" style="1" customWidth="1"/>
    <col min="8" max="8" width="4.5703125" style="1" customWidth="1"/>
    <col min="9" max="9" width="15.28515625" style="12" hidden="1" customWidth="1"/>
    <col min="10" max="10" width="12.140625" style="12" hidden="1" customWidth="1"/>
    <col min="11" max="16384" width="10.85546875" style="1"/>
  </cols>
  <sheetData>
    <row r="1" spans="1:10" ht="31.5" x14ac:dyDescent="0.2">
      <c r="A1" s="209" t="s">
        <v>464</v>
      </c>
      <c r="B1" s="209"/>
      <c r="C1" s="209"/>
      <c r="D1" s="209"/>
    </row>
    <row r="4" spans="1:10" x14ac:dyDescent="0.2">
      <c r="A4" s="11"/>
    </row>
    <row r="5" spans="1:10" x14ac:dyDescent="0.2">
      <c r="A5" s="3" t="s">
        <v>465</v>
      </c>
      <c r="B5" s="165" t="s">
        <v>73</v>
      </c>
      <c r="C5" s="173"/>
      <c r="D5" s="173"/>
      <c r="E5" s="173"/>
      <c r="F5" s="173"/>
      <c r="G5" s="173"/>
      <c r="H5" s="38"/>
      <c r="I5" s="39"/>
      <c r="J5" s="39"/>
    </row>
    <row r="6" spans="1:10" ht="47.45" customHeight="1" x14ac:dyDescent="0.2">
      <c r="A6" s="3"/>
      <c r="B6" s="3" t="s">
        <v>2</v>
      </c>
      <c r="C6" s="3" t="s">
        <v>3</v>
      </c>
      <c r="D6" s="3" t="s">
        <v>4</v>
      </c>
      <c r="E6" s="4" t="s">
        <v>5</v>
      </c>
      <c r="F6" s="4" t="s">
        <v>74</v>
      </c>
      <c r="G6" s="4" t="s">
        <v>35</v>
      </c>
      <c r="H6" s="40"/>
      <c r="I6" s="18" t="s">
        <v>36</v>
      </c>
      <c r="J6" s="4" t="s">
        <v>37</v>
      </c>
    </row>
    <row r="7" spans="1:10" ht="25.5" x14ac:dyDescent="0.2">
      <c r="A7" s="41" t="s">
        <v>466</v>
      </c>
      <c r="B7" s="24" t="s">
        <v>76</v>
      </c>
      <c r="C7" s="21" t="s">
        <v>33</v>
      </c>
      <c r="D7" s="22"/>
      <c r="E7" s="21" t="s">
        <v>77</v>
      </c>
      <c r="F7" s="156"/>
      <c r="G7" s="42"/>
      <c r="H7" s="38"/>
      <c r="I7" s="43"/>
      <c r="J7" s="43"/>
    </row>
    <row r="8" spans="1:10" x14ac:dyDescent="0.2">
      <c r="A8" s="22" t="s">
        <v>467</v>
      </c>
      <c r="B8" s="24" t="s">
        <v>79</v>
      </c>
      <c r="C8" s="21" t="s">
        <v>9</v>
      </c>
      <c r="D8" s="22" t="s">
        <v>80</v>
      </c>
      <c r="E8" s="21" t="s">
        <v>10</v>
      </c>
      <c r="F8" s="156"/>
      <c r="G8" s="42"/>
      <c r="H8" s="38"/>
      <c r="I8" s="43"/>
      <c r="J8" s="43"/>
    </row>
    <row r="9" spans="1:10" ht="120" customHeight="1" x14ac:dyDescent="0.2">
      <c r="A9" s="20" t="s">
        <v>468</v>
      </c>
      <c r="B9" s="20" t="s">
        <v>82</v>
      </c>
      <c r="C9" s="25" t="s">
        <v>9</v>
      </c>
      <c r="D9" s="20" t="s">
        <v>522</v>
      </c>
      <c r="E9" s="25" t="s">
        <v>10</v>
      </c>
      <c r="F9" s="156"/>
      <c r="G9" s="42"/>
      <c r="H9" s="38"/>
      <c r="I9" s="43"/>
      <c r="J9" s="43"/>
    </row>
    <row r="10" spans="1:10" x14ac:dyDescent="0.2">
      <c r="A10" s="20" t="s">
        <v>469</v>
      </c>
      <c r="B10" s="20" t="s">
        <v>84</v>
      </c>
      <c r="C10" s="25" t="s">
        <v>9</v>
      </c>
      <c r="D10" s="20" t="s">
        <v>85</v>
      </c>
      <c r="E10" s="25" t="s">
        <v>10</v>
      </c>
      <c r="F10" s="156"/>
      <c r="G10" s="42"/>
      <c r="H10" s="38"/>
      <c r="I10" s="43"/>
      <c r="J10" s="43"/>
    </row>
    <row r="11" spans="1:10" x14ac:dyDescent="0.2">
      <c r="A11" s="44" t="s">
        <v>470</v>
      </c>
      <c r="B11" s="45" t="s">
        <v>87</v>
      </c>
      <c r="C11" s="46"/>
      <c r="D11" s="47"/>
      <c r="E11" s="46"/>
      <c r="F11" s="47"/>
      <c r="G11" s="47"/>
      <c r="H11" s="38"/>
      <c r="I11" s="48"/>
      <c r="J11" s="48"/>
    </row>
    <row r="12" spans="1:10" ht="50.25" customHeight="1" x14ac:dyDescent="0.2">
      <c r="A12" s="22" t="s">
        <v>471</v>
      </c>
      <c r="B12" s="49" t="s">
        <v>89</v>
      </c>
      <c r="C12" s="25" t="s">
        <v>9</v>
      </c>
      <c r="D12" s="49" t="s">
        <v>523</v>
      </c>
      <c r="E12" s="21" t="s">
        <v>90</v>
      </c>
      <c r="F12" s="156"/>
      <c r="G12" s="42"/>
      <c r="H12" s="38"/>
      <c r="I12" s="43"/>
      <c r="J12" s="43"/>
    </row>
    <row r="13" spans="1:10" x14ac:dyDescent="0.2">
      <c r="A13" s="22" t="s">
        <v>472</v>
      </c>
      <c r="B13" s="20" t="s">
        <v>92</v>
      </c>
      <c r="C13" s="25" t="s">
        <v>9</v>
      </c>
      <c r="D13" s="20" t="s">
        <v>524</v>
      </c>
      <c r="E13" s="21" t="s">
        <v>10</v>
      </c>
      <c r="F13" s="156"/>
      <c r="G13" s="42"/>
      <c r="H13" s="38"/>
      <c r="I13" s="43"/>
      <c r="J13" s="43"/>
    </row>
    <row r="14" spans="1:10" x14ac:dyDescent="0.2">
      <c r="A14" s="210" t="s">
        <v>473</v>
      </c>
      <c r="B14" s="171" t="s">
        <v>95</v>
      </c>
      <c r="C14" s="180" t="s">
        <v>9</v>
      </c>
      <c r="D14" s="171" t="s">
        <v>96</v>
      </c>
      <c r="E14" s="172" t="s">
        <v>97</v>
      </c>
      <c r="F14" s="174"/>
      <c r="G14" s="213"/>
      <c r="H14" s="38"/>
      <c r="I14" s="220"/>
      <c r="J14" s="220"/>
    </row>
    <row r="15" spans="1:10" x14ac:dyDescent="0.2">
      <c r="A15" s="211" t="s">
        <v>98</v>
      </c>
      <c r="B15" s="171"/>
      <c r="C15" s="180"/>
      <c r="D15" s="171"/>
      <c r="E15" s="172"/>
      <c r="F15" s="174"/>
      <c r="G15" s="214"/>
      <c r="H15" s="38"/>
      <c r="I15" s="220"/>
      <c r="J15" s="220"/>
    </row>
    <row r="16" spans="1:10" x14ac:dyDescent="0.2">
      <c r="A16" s="211" t="s">
        <v>98</v>
      </c>
      <c r="B16" s="171"/>
      <c r="C16" s="180"/>
      <c r="D16" s="171"/>
      <c r="E16" s="172"/>
      <c r="F16" s="174"/>
      <c r="G16" s="214"/>
      <c r="H16" s="38"/>
      <c r="I16" s="220"/>
      <c r="J16" s="220"/>
    </row>
    <row r="17" spans="1:10" x14ac:dyDescent="0.2">
      <c r="A17" s="212" t="s">
        <v>98</v>
      </c>
      <c r="B17" s="171"/>
      <c r="C17" s="180"/>
      <c r="D17" s="171"/>
      <c r="E17" s="172"/>
      <c r="F17" s="174"/>
      <c r="G17" s="215"/>
      <c r="H17" s="38"/>
      <c r="I17" s="220"/>
      <c r="J17" s="220"/>
    </row>
    <row r="18" spans="1:10" ht="13.15" customHeight="1" x14ac:dyDescent="0.2">
      <c r="A18" s="210" t="s">
        <v>474</v>
      </c>
      <c r="B18" s="177" t="s">
        <v>100</v>
      </c>
      <c r="C18" s="172" t="s">
        <v>101</v>
      </c>
      <c r="D18" s="173" t="s">
        <v>102</v>
      </c>
      <c r="E18" s="172" t="s">
        <v>103</v>
      </c>
      <c r="F18" s="174"/>
      <c r="G18" s="213"/>
      <c r="H18" s="38"/>
      <c r="I18" s="220"/>
      <c r="J18" s="220"/>
    </row>
    <row r="19" spans="1:10" ht="12.75" customHeight="1" x14ac:dyDescent="0.2">
      <c r="A19" s="211" t="s">
        <v>98</v>
      </c>
      <c r="B19" s="177"/>
      <c r="C19" s="172"/>
      <c r="D19" s="173"/>
      <c r="E19" s="172"/>
      <c r="F19" s="174"/>
      <c r="G19" s="214"/>
      <c r="H19" s="38"/>
      <c r="I19" s="220"/>
      <c r="J19" s="220"/>
    </row>
    <row r="20" spans="1:10" ht="12.75" customHeight="1" x14ac:dyDescent="0.2">
      <c r="A20" s="211" t="s">
        <v>98</v>
      </c>
      <c r="B20" s="177"/>
      <c r="C20" s="172"/>
      <c r="D20" s="173"/>
      <c r="E20" s="172"/>
      <c r="F20" s="174"/>
      <c r="G20" s="214"/>
      <c r="H20" s="38"/>
      <c r="I20" s="220"/>
      <c r="J20" s="220"/>
    </row>
    <row r="21" spans="1:10" ht="12.75" customHeight="1" x14ac:dyDescent="0.2">
      <c r="A21" s="212" t="s">
        <v>98</v>
      </c>
      <c r="B21" s="177"/>
      <c r="C21" s="172"/>
      <c r="D21" s="173"/>
      <c r="E21" s="172"/>
      <c r="F21" s="174"/>
      <c r="G21" s="215"/>
      <c r="H21" s="38"/>
      <c r="I21" s="220"/>
      <c r="J21" s="220"/>
    </row>
    <row r="22" spans="1:10" x14ac:dyDescent="0.2">
      <c r="A22" s="22" t="s">
        <v>475</v>
      </c>
      <c r="B22" s="24" t="s">
        <v>105</v>
      </c>
      <c r="C22" s="21" t="s">
        <v>9</v>
      </c>
      <c r="D22" s="22" t="s">
        <v>106</v>
      </c>
      <c r="E22" s="21" t="s">
        <v>10</v>
      </c>
      <c r="F22" s="156"/>
      <c r="G22" s="50"/>
      <c r="H22" s="38"/>
      <c r="I22" s="43"/>
      <c r="J22" s="43"/>
    </row>
    <row r="23" spans="1:10" x14ac:dyDescent="0.2">
      <c r="A23" s="44" t="s">
        <v>476</v>
      </c>
      <c r="B23" s="45" t="s">
        <v>108</v>
      </c>
      <c r="C23" s="46"/>
      <c r="D23" s="47"/>
      <c r="E23" s="46"/>
      <c r="F23" s="47"/>
      <c r="G23" s="47"/>
      <c r="H23" s="38"/>
      <c r="I23" s="48"/>
      <c r="J23" s="48"/>
    </row>
    <row r="24" spans="1:10" x14ac:dyDescent="0.2">
      <c r="A24" s="22" t="s">
        <v>477</v>
      </c>
      <c r="B24" s="24" t="s">
        <v>110</v>
      </c>
      <c r="C24" s="21" t="s">
        <v>9</v>
      </c>
      <c r="D24" s="24" t="s">
        <v>111</v>
      </c>
      <c r="E24" s="21" t="s">
        <v>10</v>
      </c>
      <c r="F24" s="156"/>
      <c r="G24" s="51"/>
      <c r="H24" s="38"/>
      <c r="I24" s="43"/>
      <c r="J24" s="43"/>
    </row>
    <row r="25" spans="1:10" x14ac:dyDescent="0.2">
      <c r="A25" s="22" t="s">
        <v>478</v>
      </c>
      <c r="B25" s="24" t="s">
        <v>113</v>
      </c>
      <c r="C25" s="21" t="s">
        <v>9</v>
      </c>
      <c r="D25" s="24" t="s">
        <v>114</v>
      </c>
      <c r="E25" s="21" t="s">
        <v>10</v>
      </c>
      <c r="F25" s="156"/>
      <c r="G25" s="51"/>
      <c r="H25" s="38"/>
      <c r="I25" s="43"/>
      <c r="J25" s="43"/>
    </row>
    <row r="26" spans="1:10" ht="17.649999999999999" customHeight="1" x14ac:dyDescent="0.2">
      <c r="A26" s="216" t="s">
        <v>479</v>
      </c>
      <c r="B26" s="210" t="s">
        <v>116</v>
      </c>
      <c r="C26" s="218" t="s">
        <v>32</v>
      </c>
      <c r="D26" s="210" t="s">
        <v>117</v>
      </c>
      <c r="E26" s="218" t="s">
        <v>10</v>
      </c>
      <c r="F26" s="221"/>
      <c r="G26" s="52" t="s">
        <v>43</v>
      </c>
      <c r="H26" s="38"/>
      <c r="I26" s="229">
        <v>0</v>
      </c>
      <c r="J26" s="229">
        <v>100</v>
      </c>
    </row>
    <row r="27" spans="1:10" x14ac:dyDescent="0.2">
      <c r="A27" s="217" t="s">
        <v>98</v>
      </c>
      <c r="B27" s="212"/>
      <c r="C27" s="219"/>
      <c r="D27" s="212"/>
      <c r="E27" s="219"/>
      <c r="F27" s="222"/>
      <c r="G27" s="37" t="s">
        <v>40</v>
      </c>
      <c r="H27" s="38"/>
      <c r="I27" s="230"/>
      <c r="J27" s="230"/>
    </row>
    <row r="28" spans="1:10" ht="63" customHeight="1" x14ac:dyDescent="0.2">
      <c r="A28" s="138" t="s">
        <v>480</v>
      </c>
      <c r="B28" s="20" t="s">
        <v>119</v>
      </c>
      <c r="C28" s="25" t="s">
        <v>9</v>
      </c>
      <c r="D28" s="20" t="s">
        <v>525</v>
      </c>
      <c r="E28" s="25" t="s">
        <v>10</v>
      </c>
      <c r="F28" s="156"/>
      <c r="G28" s="51"/>
      <c r="H28" s="38"/>
      <c r="I28" s="43"/>
      <c r="J28" s="43"/>
    </row>
    <row r="29" spans="1:10" x14ac:dyDescent="0.2">
      <c r="A29" s="44" t="s">
        <v>481</v>
      </c>
      <c r="B29" s="45" t="s">
        <v>121</v>
      </c>
      <c r="C29" s="46"/>
      <c r="D29" s="44"/>
      <c r="E29" s="46"/>
      <c r="F29" s="47"/>
      <c r="G29" s="47"/>
      <c r="H29" s="38"/>
      <c r="I29" s="48"/>
      <c r="J29" s="48"/>
    </row>
    <row r="30" spans="1:10" x14ac:dyDescent="0.2">
      <c r="A30" s="22" t="s">
        <v>482</v>
      </c>
      <c r="B30" s="24" t="s">
        <v>123</v>
      </c>
      <c r="C30" s="21" t="s">
        <v>9</v>
      </c>
      <c r="D30" s="22" t="s">
        <v>124</v>
      </c>
      <c r="E30" s="21" t="s">
        <v>10</v>
      </c>
      <c r="F30" s="156"/>
      <c r="G30" s="42"/>
      <c r="H30" s="38"/>
      <c r="I30" s="43"/>
      <c r="J30" s="43"/>
    </row>
    <row r="31" spans="1:10" x14ac:dyDescent="0.2">
      <c r="A31" s="22" t="s">
        <v>483</v>
      </c>
      <c r="B31" s="24" t="s">
        <v>126</v>
      </c>
      <c r="C31" s="21" t="s">
        <v>9</v>
      </c>
      <c r="D31" s="22" t="s">
        <v>127</v>
      </c>
      <c r="E31" s="21" t="s">
        <v>10</v>
      </c>
      <c r="F31" s="156"/>
      <c r="G31" s="42"/>
      <c r="H31" s="38"/>
      <c r="I31" s="43"/>
      <c r="J31" s="43"/>
    </row>
    <row r="32" spans="1:10" x14ac:dyDescent="0.2">
      <c r="A32" s="22" t="s">
        <v>484</v>
      </c>
      <c r="B32" s="22" t="s">
        <v>129</v>
      </c>
      <c r="C32" s="21" t="s">
        <v>9</v>
      </c>
      <c r="D32" s="22" t="s">
        <v>130</v>
      </c>
      <c r="E32" s="21" t="s">
        <v>10</v>
      </c>
      <c r="F32" s="156"/>
      <c r="G32" s="51"/>
      <c r="H32" s="38"/>
      <c r="I32" s="43"/>
      <c r="J32" s="43"/>
    </row>
    <row r="33" spans="1:10" ht="19.5" customHeight="1" x14ac:dyDescent="0.2">
      <c r="A33" s="210" t="s">
        <v>485</v>
      </c>
      <c r="B33" s="177" t="s">
        <v>129</v>
      </c>
      <c r="C33" s="172" t="s">
        <v>9</v>
      </c>
      <c r="D33" s="177" t="s">
        <v>132</v>
      </c>
      <c r="E33" s="172" t="s">
        <v>10</v>
      </c>
      <c r="F33" s="174"/>
      <c r="G33" s="213"/>
      <c r="H33" s="38"/>
      <c r="I33" s="231"/>
      <c r="J33" s="231"/>
    </row>
    <row r="34" spans="1:10" ht="25.5" customHeight="1" x14ac:dyDescent="0.2">
      <c r="A34" s="212" t="s">
        <v>98</v>
      </c>
      <c r="B34" s="177"/>
      <c r="C34" s="172"/>
      <c r="D34" s="177"/>
      <c r="E34" s="172"/>
      <c r="F34" s="174"/>
      <c r="G34" s="215"/>
      <c r="H34" s="38"/>
      <c r="I34" s="232"/>
      <c r="J34" s="232"/>
    </row>
    <row r="35" spans="1:10" x14ac:dyDescent="0.2">
      <c r="A35" s="44" t="s">
        <v>486</v>
      </c>
      <c r="B35" s="45" t="s">
        <v>134</v>
      </c>
      <c r="C35" s="46"/>
      <c r="D35" s="47"/>
      <c r="E35" s="46"/>
      <c r="F35" s="47"/>
      <c r="G35" s="46"/>
      <c r="H35" s="38"/>
      <c r="I35" s="48"/>
      <c r="J35" s="48"/>
    </row>
    <row r="36" spans="1:10" x14ac:dyDescent="0.2">
      <c r="A36" s="22" t="s">
        <v>487</v>
      </c>
      <c r="B36" s="24" t="s">
        <v>136</v>
      </c>
      <c r="C36" s="21" t="s">
        <v>9</v>
      </c>
      <c r="D36" s="22" t="s">
        <v>526</v>
      </c>
      <c r="E36" s="21" t="s">
        <v>10</v>
      </c>
      <c r="F36" s="156"/>
      <c r="G36" s="42"/>
      <c r="H36" s="38"/>
      <c r="I36" s="43"/>
      <c r="J36" s="43"/>
    </row>
    <row r="37" spans="1:10" x14ac:dyDescent="0.2">
      <c r="A37" s="22" t="s">
        <v>488</v>
      </c>
      <c r="B37" s="24" t="s">
        <v>139</v>
      </c>
      <c r="C37" s="21" t="s">
        <v>9</v>
      </c>
      <c r="D37" s="22" t="s">
        <v>527</v>
      </c>
      <c r="E37" s="21" t="s">
        <v>10</v>
      </c>
      <c r="F37" s="156"/>
      <c r="G37" s="42"/>
      <c r="H37" s="38"/>
      <c r="I37" s="43"/>
      <c r="J37" s="43"/>
    </row>
    <row r="38" spans="1:10" ht="38.450000000000003" customHeight="1" x14ac:dyDescent="0.2">
      <c r="A38" s="228" t="s">
        <v>489</v>
      </c>
      <c r="B38" s="171" t="s">
        <v>141</v>
      </c>
      <c r="C38" s="180" t="s">
        <v>32</v>
      </c>
      <c r="D38" s="171" t="s">
        <v>528</v>
      </c>
      <c r="E38" s="180" t="s">
        <v>10</v>
      </c>
      <c r="F38" s="174"/>
      <c r="G38" s="37" t="s">
        <v>43</v>
      </c>
      <c r="H38" s="38"/>
      <c r="I38" s="223">
        <v>0</v>
      </c>
      <c r="J38" s="223">
        <v>100</v>
      </c>
    </row>
    <row r="39" spans="1:10" ht="13.9" customHeight="1" x14ac:dyDescent="0.2">
      <c r="A39" s="204" t="s">
        <v>98</v>
      </c>
      <c r="B39" s="171"/>
      <c r="C39" s="180"/>
      <c r="D39" s="171"/>
      <c r="E39" s="180"/>
      <c r="F39" s="174"/>
      <c r="G39" s="37" t="s">
        <v>40</v>
      </c>
      <c r="H39" s="38"/>
      <c r="I39" s="223"/>
      <c r="J39" s="223"/>
    </row>
    <row r="40" spans="1:10" x14ac:dyDescent="0.2">
      <c r="A40" s="53" t="s">
        <v>490</v>
      </c>
      <c r="B40" s="53" t="s">
        <v>144</v>
      </c>
      <c r="C40" s="54"/>
      <c r="D40" s="55"/>
      <c r="E40" s="54"/>
      <c r="F40" s="47"/>
      <c r="G40" s="46"/>
      <c r="H40" s="38"/>
      <c r="I40" s="48"/>
      <c r="J40" s="48"/>
    </row>
    <row r="41" spans="1:10" ht="60" customHeight="1" x14ac:dyDescent="0.2">
      <c r="A41" s="20" t="s">
        <v>491</v>
      </c>
      <c r="B41" s="20" t="s">
        <v>146</v>
      </c>
      <c r="C41" s="25" t="s">
        <v>9</v>
      </c>
      <c r="D41" s="20" t="s">
        <v>147</v>
      </c>
      <c r="E41" s="25" t="s">
        <v>10</v>
      </c>
      <c r="F41" s="156"/>
      <c r="G41" s="56"/>
      <c r="H41" s="38"/>
      <c r="I41" s="57"/>
      <c r="J41" s="57"/>
    </row>
    <row r="42" spans="1:10" ht="59.45" customHeight="1" x14ac:dyDescent="0.2">
      <c r="A42" s="203" t="s">
        <v>492</v>
      </c>
      <c r="B42" s="171" t="s">
        <v>149</v>
      </c>
      <c r="C42" s="180" t="s">
        <v>9</v>
      </c>
      <c r="D42" s="171" t="s">
        <v>529</v>
      </c>
      <c r="E42" s="205" t="s">
        <v>10</v>
      </c>
      <c r="F42" s="224"/>
      <c r="G42" s="225"/>
      <c r="H42" s="58"/>
      <c r="I42" s="227"/>
      <c r="J42" s="227"/>
    </row>
    <row r="43" spans="1:10" ht="121.5" customHeight="1" x14ac:dyDescent="0.2">
      <c r="A43" s="204" t="s">
        <v>98</v>
      </c>
      <c r="B43" s="171"/>
      <c r="C43" s="180"/>
      <c r="D43" s="171"/>
      <c r="E43" s="206"/>
      <c r="F43" s="224"/>
      <c r="G43" s="226"/>
      <c r="H43" s="58"/>
      <c r="I43" s="227"/>
      <c r="J43" s="227"/>
    </row>
    <row r="44" spans="1:10" x14ac:dyDescent="0.2">
      <c r="A44" s="59" t="s">
        <v>493</v>
      </c>
      <c r="B44" s="44" t="s">
        <v>151</v>
      </c>
      <c r="C44" s="60"/>
      <c r="D44" s="61"/>
      <c r="E44" s="60"/>
      <c r="F44" s="47"/>
      <c r="G44" s="46"/>
      <c r="H44" s="38"/>
      <c r="I44" s="48"/>
      <c r="J44" s="48"/>
    </row>
    <row r="45" spans="1:10" s="64" customFormat="1" x14ac:dyDescent="0.2">
      <c r="A45" s="210" t="s">
        <v>494</v>
      </c>
      <c r="B45" s="173" t="s">
        <v>331</v>
      </c>
      <c r="C45" s="172" t="s">
        <v>32</v>
      </c>
      <c r="D45" s="173" t="s">
        <v>154</v>
      </c>
      <c r="E45" s="172" t="s">
        <v>90</v>
      </c>
      <c r="F45" s="174"/>
      <c r="G45" s="63" t="s">
        <v>155</v>
      </c>
      <c r="H45" s="38"/>
      <c r="I45" s="223">
        <v>0</v>
      </c>
      <c r="J45" s="223">
        <v>100</v>
      </c>
    </row>
    <row r="46" spans="1:10" s="64" customFormat="1" x14ac:dyDescent="0.2">
      <c r="A46" s="211" t="s">
        <v>98</v>
      </c>
      <c r="B46" s="173"/>
      <c r="C46" s="172"/>
      <c r="D46" s="173"/>
      <c r="E46" s="172"/>
      <c r="F46" s="174"/>
      <c r="G46" s="21" t="s">
        <v>156</v>
      </c>
      <c r="H46" s="38"/>
      <c r="I46" s="223"/>
      <c r="J46" s="223"/>
    </row>
    <row r="47" spans="1:10" s="64" customFormat="1" x14ac:dyDescent="0.2">
      <c r="A47" s="212" t="s">
        <v>98</v>
      </c>
      <c r="B47" s="173"/>
      <c r="C47" s="172"/>
      <c r="D47" s="173"/>
      <c r="E47" s="172"/>
      <c r="F47" s="174"/>
      <c r="G47" s="21" t="s">
        <v>157</v>
      </c>
      <c r="H47" s="38"/>
      <c r="I47" s="223"/>
      <c r="J47" s="223"/>
    </row>
    <row r="48" spans="1:10" s="64" customFormat="1" x14ac:dyDescent="0.2">
      <c r="A48" s="210" t="s">
        <v>495</v>
      </c>
      <c r="B48" s="173" t="s">
        <v>159</v>
      </c>
      <c r="C48" s="172" t="s">
        <v>32</v>
      </c>
      <c r="D48" s="173" t="s">
        <v>154</v>
      </c>
      <c r="E48" s="172" t="s">
        <v>90</v>
      </c>
      <c r="F48" s="174"/>
      <c r="G48" s="21" t="s">
        <v>160</v>
      </c>
      <c r="H48" s="38"/>
      <c r="I48" s="223">
        <v>0</v>
      </c>
      <c r="J48" s="223">
        <v>100</v>
      </c>
    </row>
    <row r="49" spans="1:10" s="64" customFormat="1" x14ac:dyDescent="0.2">
      <c r="A49" s="211" t="s">
        <v>98</v>
      </c>
      <c r="B49" s="173"/>
      <c r="C49" s="172"/>
      <c r="D49" s="173"/>
      <c r="E49" s="172"/>
      <c r="F49" s="174"/>
      <c r="G49" s="21" t="s">
        <v>161</v>
      </c>
      <c r="H49" s="38"/>
      <c r="I49" s="223"/>
      <c r="J49" s="223"/>
    </row>
    <row r="50" spans="1:10" s="64" customFormat="1" x14ac:dyDescent="0.2">
      <c r="A50" s="212" t="s">
        <v>98</v>
      </c>
      <c r="B50" s="173"/>
      <c r="C50" s="172"/>
      <c r="D50" s="173"/>
      <c r="E50" s="172"/>
      <c r="F50" s="174"/>
      <c r="G50" s="21" t="s">
        <v>162</v>
      </c>
      <c r="H50" s="38"/>
      <c r="I50" s="223"/>
      <c r="J50" s="223"/>
    </row>
    <row r="51" spans="1:10" s="64" customFormat="1" ht="21.6" customHeight="1" x14ac:dyDescent="0.2">
      <c r="A51" s="210" t="s">
        <v>496</v>
      </c>
      <c r="B51" s="173" t="s">
        <v>164</v>
      </c>
      <c r="C51" s="172" t="s">
        <v>32</v>
      </c>
      <c r="D51" s="173" t="s">
        <v>154</v>
      </c>
      <c r="E51" s="172" t="s">
        <v>90</v>
      </c>
      <c r="F51" s="174"/>
      <c r="G51" s="63" t="s">
        <v>165</v>
      </c>
      <c r="H51" s="38"/>
      <c r="I51" s="223">
        <v>0</v>
      </c>
      <c r="J51" s="223">
        <v>100</v>
      </c>
    </row>
    <row r="52" spans="1:10" s="64" customFormat="1" ht="21.6" customHeight="1" x14ac:dyDescent="0.2">
      <c r="A52" s="211" t="s">
        <v>98</v>
      </c>
      <c r="B52" s="173"/>
      <c r="C52" s="172"/>
      <c r="D52" s="173"/>
      <c r="E52" s="172"/>
      <c r="F52" s="174"/>
      <c r="G52" s="21" t="s">
        <v>166</v>
      </c>
      <c r="H52" s="38"/>
      <c r="I52" s="223"/>
      <c r="J52" s="223"/>
    </row>
    <row r="53" spans="1:10" s="64" customFormat="1" ht="21.6" customHeight="1" x14ac:dyDescent="0.2">
      <c r="A53" s="212" t="s">
        <v>98</v>
      </c>
      <c r="B53" s="173"/>
      <c r="C53" s="172"/>
      <c r="D53" s="173"/>
      <c r="E53" s="172"/>
      <c r="F53" s="174"/>
      <c r="G53" s="21" t="s">
        <v>167</v>
      </c>
      <c r="H53" s="38"/>
      <c r="I53" s="223"/>
      <c r="J53" s="223"/>
    </row>
    <row r="54" spans="1:10" x14ac:dyDescent="0.2">
      <c r="A54" s="44" t="s">
        <v>497</v>
      </c>
      <c r="B54" s="44" t="s">
        <v>169</v>
      </c>
      <c r="C54" s="60"/>
      <c r="D54" s="61"/>
      <c r="E54" s="60"/>
      <c r="F54" s="47"/>
      <c r="G54" s="46"/>
      <c r="H54" s="38"/>
      <c r="I54" s="48"/>
      <c r="J54" s="48"/>
    </row>
    <row r="55" spans="1:10" x14ac:dyDescent="0.2">
      <c r="A55" s="22" t="s">
        <v>498</v>
      </c>
      <c r="B55" s="24" t="s">
        <v>171</v>
      </c>
      <c r="C55" s="21" t="s">
        <v>33</v>
      </c>
      <c r="D55" s="24"/>
      <c r="E55" s="21" t="s">
        <v>90</v>
      </c>
      <c r="F55" s="156"/>
      <c r="G55" s="37"/>
      <c r="H55" s="38"/>
      <c r="I55" s="43"/>
      <c r="J55" s="43"/>
    </row>
    <row r="56" spans="1:10" x14ac:dyDescent="0.2">
      <c r="A56" s="44" t="s">
        <v>499</v>
      </c>
      <c r="B56" s="45" t="s">
        <v>173</v>
      </c>
      <c r="C56" s="46"/>
      <c r="D56" s="65"/>
      <c r="E56" s="46"/>
      <c r="F56" s="47"/>
      <c r="G56" s="66"/>
      <c r="H56" s="38"/>
      <c r="I56" s="48"/>
      <c r="J56" s="48"/>
    </row>
    <row r="57" spans="1:10" ht="48" customHeight="1" x14ac:dyDescent="0.2">
      <c r="A57" s="67" t="s">
        <v>500</v>
      </c>
      <c r="B57" s="67" t="s">
        <v>174</v>
      </c>
      <c r="C57" s="68" t="s">
        <v>9</v>
      </c>
      <c r="D57" s="35" t="s">
        <v>530</v>
      </c>
      <c r="E57" s="68" t="s">
        <v>10</v>
      </c>
      <c r="F57" s="160"/>
      <c r="G57" s="69"/>
      <c r="H57" s="38"/>
      <c r="I57" s="70"/>
      <c r="J57" s="70"/>
    </row>
    <row r="58" spans="1:10" x14ac:dyDescent="0.2">
      <c r="A58" s="22" t="s">
        <v>501</v>
      </c>
      <c r="B58" s="24" t="s">
        <v>177</v>
      </c>
      <c r="C58" s="21" t="s">
        <v>9</v>
      </c>
      <c r="D58" s="24" t="s">
        <v>178</v>
      </c>
      <c r="E58" s="21" t="s">
        <v>10</v>
      </c>
      <c r="F58" s="156"/>
      <c r="G58" s="56"/>
      <c r="H58" s="38"/>
      <c r="I58" s="43"/>
      <c r="J58" s="43"/>
    </row>
    <row r="59" spans="1:10" ht="24.6" customHeight="1" x14ac:dyDescent="0.2">
      <c r="A59" s="210" t="s">
        <v>502</v>
      </c>
      <c r="B59" s="177" t="s">
        <v>180</v>
      </c>
      <c r="C59" s="172" t="s">
        <v>32</v>
      </c>
      <c r="D59" s="177" t="s">
        <v>181</v>
      </c>
      <c r="E59" s="172" t="s">
        <v>90</v>
      </c>
      <c r="F59" s="174"/>
      <c r="G59" s="52" t="s">
        <v>182</v>
      </c>
      <c r="H59" s="38"/>
      <c r="I59" s="223">
        <v>0</v>
      </c>
      <c r="J59" s="223">
        <v>100</v>
      </c>
    </row>
    <row r="60" spans="1:10" ht="20.45" customHeight="1" x14ac:dyDescent="0.2">
      <c r="A60" s="211" t="s">
        <v>98</v>
      </c>
      <c r="B60" s="177"/>
      <c r="C60" s="172"/>
      <c r="D60" s="177"/>
      <c r="E60" s="172"/>
      <c r="F60" s="174"/>
      <c r="G60" s="37" t="s">
        <v>183</v>
      </c>
      <c r="H60" s="38"/>
      <c r="I60" s="223"/>
      <c r="J60" s="223"/>
    </row>
    <row r="61" spans="1:10" ht="16.899999999999999" customHeight="1" x14ac:dyDescent="0.2">
      <c r="A61" s="212" t="s">
        <v>98</v>
      </c>
      <c r="B61" s="177"/>
      <c r="C61" s="172"/>
      <c r="D61" s="177"/>
      <c r="E61" s="172"/>
      <c r="F61" s="174"/>
      <c r="G61" s="37" t="s">
        <v>184</v>
      </c>
      <c r="H61" s="38"/>
      <c r="I61" s="223"/>
      <c r="J61" s="223"/>
    </row>
    <row r="62" spans="1:10" ht="19.149999999999999" customHeight="1" x14ac:dyDescent="0.2">
      <c r="A62" s="210" t="s">
        <v>503</v>
      </c>
      <c r="B62" s="177" t="s">
        <v>186</v>
      </c>
      <c r="C62" s="172" t="s">
        <v>9</v>
      </c>
      <c r="D62" s="177" t="s">
        <v>187</v>
      </c>
      <c r="E62" s="172" t="s">
        <v>90</v>
      </c>
      <c r="F62" s="174"/>
      <c r="G62" s="37" t="s">
        <v>188</v>
      </c>
      <c r="H62" s="38"/>
      <c r="I62" s="223">
        <v>0</v>
      </c>
      <c r="J62" s="223">
        <v>100</v>
      </c>
    </row>
    <row r="63" spans="1:10" ht="19.149999999999999" customHeight="1" x14ac:dyDescent="0.2">
      <c r="A63" s="211" t="s">
        <v>98</v>
      </c>
      <c r="B63" s="177"/>
      <c r="C63" s="172"/>
      <c r="D63" s="177"/>
      <c r="E63" s="172"/>
      <c r="F63" s="174"/>
      <c r="G63" s="37" t="s">
        <v>189</v>
      </c>
      <c r="H63" s="38"/>
      <c r="I63" s="223"/>
      <c r="J63" s="223"/>
    </row>
    <row r="64" spans="1:10" ht="19.149999999999999" customHeight="1" x14ac:dyDescent="0.2">
      <c r="A64" s="211" t="s">
        <v>98</v>
      </c>
      <c r="B64" s="177"/>
      <c r="C64" s="172"/>
      <c r="D64" s="177"/>
      <c r="E64" s="172"/>
      <c r="F64" s="174"/>
      <c r="G64" s="37" t="s">
        <v>190</v>
      </c>
      <c r="H64" s="38"/>
      <c r="I64" s="223"/>
      <c r="J64" s="223"/>
    </row>
    <row r="65" spans="1:10" ht="19.149999999999999" customHeight="1" x14ac:dyDescent="0.2">
      <c r="A65" s="212" t="s">
        <v>98</v>
      </c>
      <c r="B65" s="177"/>
      <c r="C65" s="172"/>
      <c r="D65" s="177"/>
      <c r="E65" s="172"/>
      <c r="F65" s="174"/>
      <c r="G65" s="37" t="s">
        <v>191</v>
      </c>
      <c r="H65" s="38"/>
      <c r="I65" s="223"/>
      <c r="J65" s="223"/>
    </row>
    <row r="66" spans="1:10" x14ac:dyDescent="0.2">
      <c r="A66" s="59" t="s">
        <v>504</v>
      </c>
      <c r="B66" s="45" t="s">
        <v>193</v>
      </c>
      <c r="C66" s="46"/>
      <c r="D66" s="65"/>
      <c r="E66" s="46"/>
      <c r="F66" s="47"/>
      <c r="G66" s="66"/>
      <c r="H66" s="38"/>
      <c r="I66" s="48"/>
      <c r="J66" s="48"/>
    </row>
    <row r="67" spans="1:10" ht="25.5" x14ac:dyDescent="0.2">
      <c r="A67" s="20" t="s">
        <v>505</v>
      </c>
      <c r="B67" s="20" t="s">
        <v>195</v>
      </c>
      <c r="C67" s="25" t="s">
        <v>9</v>
      </c>
      <c r="D67" s="71" t="s">
        <v>196</v>
      </c>
      <c r="E67" s="25" t="s">
        <v>10</v>
      </c>
      <c r="F67" s="156"/>
      <c r="G67" s="56"/>
      <c r="H67" s="38"/>
      <c r="I67" s="43"/>
      <c r="J67" s="43"/>
    </row>
    <row r="68" spans="1:10" s="64" customFormat="1" ht="56.45" customHeight="1" x14ac:dyDescent="0.2">
      <c r="A68" s="72" t="s">
        <v>506</v>
      </c>
      <c r="B68" s="20" t="s">
        <v>198</v>
      </c>
      <c r="C68" s="25" t="s">
        <v>9</v>
      </c>
      <c r="D68" s="20" t="s">
        <v>199</v>
      </c>
      <c r="E68" s="25" t="s">
        <v>10</v>
      </c>
      <c r="F68" s="157"/>
      <c r="G68" s="73"/>
      <c r="H68" s="58"/>
      <c r="I68" s="74"/>
      <c r="J68" s="74"/>
    </row>
    <row r="69" spans="1:10" ht="25.15" customHeight="1" x14ac:dyDescent="0.2">
      <c r="A69" s="203" t="s">
        <v>507</v>
      </c>
      <c r="B69" s="171" t="s">
        <v>201</v>
      </c>
      <c r="C69" s="180" t="s">
        <v>101</v>
      </c>
      <c r="D69" s="171" t="s">
        <v>202</v>
      </c>
      <c r="E69" s="180" t="s">
        <v>90</v>
      </c>
      <c r="F69" s="174"/>
      <c r="G69" s="52" t="s">
        <v>203</v>
      </c>
      <c r="H69" s="38"/>
      <c r="I69" s="223">
        <v>0</v>
      </c>
      <c r="J69" s="223">
        <v>100</v>
      </c>
    </row>
    <row r="70" spans="1:10" ht="25.5" customHeight="1" x14ac:dyDescent="0.2">
      <c r="A70" s="233" t="s">
        <v>98</v>
      </c>
      <c r="B70" s="171"/>
      <c r="C70" s="180"/>
      <c r="D70" s="171"/>
      <c r="E70" s="180"/>
      <c r="F70" s="174"/>
      <c r="G70" s="37" t="s">
        <v>204</v>
      </c>
      <c r="H70" s="38"/>
      <c r="I70" s="223"/>
      <c r="J70" s="223"/>
    </row>
    <row r="71" spans="1:10" ht="17.25" customHeight="1" x14ac:dyDescent="0.2">
      <c r="A71" s="233"/>
      <c r="B71" s="171"/>
      <c r="C71" s="180"/>
      <c r="D71" s="171"/>
      <c r="E71" s="180"/>
      <c r="F71" s="174"/>
      <c r="G71" s="75" t="s">
        <v>205</v>
      </c>
      <c r="H71" s="38"/>
      <c r="I71" s="223"/>
      <c r="J71" s="223"/>
    </row>
    <row r="72" spans="1:10" ht="18.75" customHeight="1" x14ac:dyDescent="0.2">
      <c r="A72" s="204" t="s">
        <v>98</v>
      </c>
      <c r="B72" s="171"/>
      <c r="C72" s="180"/>
      <c r="D72" s="171"/>
      <c r="E72" s="180"/>
      <c r="F72" s="174"/>
      <c r="G72" s="37" t="s">
        <v>206</v>
      </c>
      <c r="H72" s="38"/>
      <c r="I72" s="223"/>
      <c r="J72" s="223"/>
    </row>
    <row r="73" spans="1:10" x14ac:dyDescent="0.2">
      <c r="A73" s="228" t="s">
        <v>508</v>
      </c>
      <c r="B73" s="171" t="s">
        <v>208</v>
      </c>
      <c r="C73" s="180" t="s">
        <v>101</v>
      </c>
      <c r="D73" s="171" t="s">
        <v>209</v>
      </c>
      <c r="E73" s="180" t="s">
        <v>90</v>
      </c>
      <c r="F73" s="174"/>
      <c r="G73" s="52" t="s">
        <v>210</v>
      </c>
      <c r="H73" s="38"/>
      <c r="I73" s="223">
        <v>0</v>
      </c>
      <c r="J73" s="223">
        <v>100</v>
      </c>
    </row>
    <row r="74" spans="1:10" x14ac:dyDescent="0.2">
      <c r="A74" s="234"/>
      <c r="B74" s="171"/>
      <c r="C74" s="180"/>
      <c r="D74" s="171"/>
      <c r="E74" s="180"/>
      <c r="F74" s="174"/>
      <c r="G74" s="76" t="s">
        <v>211</v>
      </c>
      <c r="H74" s="38"/>
      <c r="I74" s="223"/>
      <c r="J74" s="223"/>
    </row>
    <row r="75" spans="1:10" x14ac:dyDescent="0.2">
      <c r="A75" s="234" t="s">
        <v>98</v>
      </c>
      <c r="B75" s="171"/>
      <c r="C75" s="180"/>
      <c r="D75" s="171"/>
      <c r="E75" s="180"/>
      <c r="F75" s="174"/>
      <c r="G75" s="37" t="s">
        <v>212</v>
      </c>
      <c r="H75" s="38"/>
      <c r="I75" s="223"/>
      <c r="J75" s="223"/>
    </row>
    <row r="76" spans="1:10" x14ac:dyDescent="0.2">
      <c r="A76" s="235" t="s">
        <v>98</v>
      </c>
      <c r="B76" s="171"/>
      <c r="C76" s="180"/>
      <c r="D76" s="171"/>
      <c r="E76" s="180"/>
      <c r="F76" s="174"/>
      <c r="G76" s="37" t="s">
        <v>213</v>
      </c>
      <c r="H76" s="38"/>
      <c r="I76" s="223"/>
      <c r="J76" s="223"/>
    </row>
    <row r="77" spans="1:10" x14ac:dyDescent="0.2">
      <c r="A77" s="203" t="s">
        <v>509</v>
      </c>
      <c r="B77" s="171" t="s">
        <v>215</v>
      </c>
      <c r="C77" s="180" t="s">
        <v>101</v>
      </c>
      <c r="D77" s="171" t="s">
        <v>216</v>
      </c>
      <c r="E77" s="180" t="s">
        <v>90</v>
      </c>
      <c r="F77" s="174"/>
      <c r="G77" s="52" t="s">
        <v>217</v>
      </c>
      <c r="H77" s="38"/>
      <c r="I77" s="223">
        <v>0</v>
      </c>
      <c r="J77" s="223">
        <v>100</v>
      </c>
    </row>
    <row r="78" spans="1:10" x14ac:dyDescent="0.2">
      <c r="A78" s="233" t="s">
        <v>98</v>
      </c>
      <c r="B78" s="171"/>
      <c r="C78" s="180"/>
      <c r="D78" s="171"/>
      <c r="E78" s="180"/>
      <c r="F78" s="174"/>
      <c r="G78" s="37" t="s">
        <v>218</v>
      </c>
      <c r="H78" s="38"/>
      <c r="I78" s="223"/>
      <c r="J78" s="223"/>
    </row>
    <row r="79" spans="1:10" x14ac:dyDescent="0.2">
      <c r="A79" s="233" t="s">
        <v>98</v>
      </c>
      <c r="B79" s="171"/>
      <c r="C79" s="180"/>
      <c r="D79" s="171"/>
      <c r="E79" s="180"/>
      <c r="F79" s="174"/>
      <c r="G79" s="37" t="s">
        <v>219</v>
      </c>
      <c r="H79" s="38"/>
      <c r="I79" s="223"/>
      <c r="J79" s="223"/>
    </row>
    <row r="80" spans="1:10" x14ac:dyDescent="0.2">
      <c r="A80" s="204" t="s">
        <v>98</v>
      </c>
      <c r="B80" s="171"/>
      <c r="C80" s="180"/>
      <c r="D80" s="171"/>
      <c r="E80" s="180"/>
      <c r="F80" s="174"/>
      <c r="G80" s="37" t="s">
        <v>220</v>
      </c>
      <c r="H80" s="38"/>
      <c r="I80" s="223"/>
      <c r="J80" s="223"/>
    </row>
    <row r="81" spans="1:10" ht="25.5" x14ac:dyDescent="0.2">
      <c r="A81" s="20" t="s">
        <v>510</v>
      </c>
      <c r="B81" s="20" t="s">
        <v>222</v>
      </c>
      <c r="C81" s="25" t="s">
        <v>9</v>
      </c>
      <c r="D81" s="20" t="s">
        <v>223</v>
      </c>
      <c r="E81" s="25" t="s">
        <v>10</v>
      </c>
      <c r="F81" s="156"/>
      <c r="G81" s="56"/>
      <c r="H81" s="38"/>
      <c r="I81" s="43"/>
      <c r="J81" s="43"/>
    </row>
    <row r="82" spans="1:10" x14ac:dyDescent="0.2">
      <c r="A82" s="59" t="s">
        <v>511</v>
      </c>
      <c r="B82" s="45" t="s">
        <v>225</v>
      </c>
      <c r="C82" s="46"/>
      <c r="D82" s="65"/>
      <c r="E82" s="46"/>
      <c r="F82" s="47"/>
      <c r="G82" s="66"/>
      <c r="H82" s="38"/>
      <c r="I82" s="48"/>
      <c r="J82" s="48"/>
    </row>
    <row r="83" spans="1:10" x14ac:dyDescent="0.2">
      <c r="A83" s="77" t="s">
        <v>512</v>
      </c>
      <c r="B83" s="24" t="s">
        <v>227</v>
      </c>
      <c r="C83" s="21" t="s">
        <v>9</v>
      </c>
      <c r="D83" s="24" t="s">
        <v>228</v>
      </c>
      <c r="E83" s="21" t="s">
        <v>10</v>
      </c>
      <c r="F83" s="156"/>
      <c r="G83" s="56"/>
      <c r="H83" s="38"/>
      <c r="I83" s="43"/>
      <c r="J83" s="43"/>
    </row>
    <row r="84" spans="1:10" x14ac:dyDescent="0.2">
      <c r="A84" s="77" t="s">
        <v>513</v>
      </c>
      <c r="B84" s="24" t="s">
        <v>230</v>
      </c>
      <c r="C84" s="21" t="s">
        <v>9</v>
      </c>
      <c r="D84" s="24" t="s">
        <v>231</v>
      </c>
      <c r="E84" s="21" t="s">
        <v>10</v>
      </c>
      <c r="F84" s="156"/>
      <c r="G84" s="56"/>
      <c r="H84" s="38"/>
      <c r="I84" s="43"/>
      <c r="J84" s="43"/>
    </row>
    <row r="85" spans="1:10" x14ac:dyDescent="0.2">
      <c r="A85" s="210" t="s">
        <v>514</v>
      </c>
      <c r="B85" s="177" t="s">
        <v>233</v>
      </c>
      <c r="C85" s="172" t="s">
        <v>32</v>
      </c>
      <c r="D85" s="177" t="s">
        <v>234</v>
      </c>
      <c r="E85" s="172" t="s">
        <v>90</v>
      </c>
      <c r="F85" s="174"/>
      <c r="G85" s="52" t="s">
        <v>235</v>
      </c>
      <c r="H85" s="38"/>
      <c r="I85" s="223">
        <v>0</v>
      </c>
      <c r="J85" s="223">
        <v>100</v>
      </c>
    </row>
    <row r="86" spans="1:10" x14ac:dyDescent="0.2">
      <c r="A86" s="211" t="s">
        <v>98</v>
      </c>
      <c r="B86" s="177"/>
      <c r="C86" s="172"/>
      <c r="D86" s="177"/>
      <c r="E86" s="172"/>
      <c r="F86" s="174"/>
      <c r="G86" s="37" t="s">
        <v>236</v>
      </c>
      <c r="H86" s="38"/>
      <c r="I86" s="223"/>
      <c r="J86" s="223"/>
    </row>
    <row r="87" spans="1:10" x14ac:dyDescent="0.2">
      <c r="A87" s="211" t="s">
        <v>98</v>
      </c>
      <c r="B87" s="177"/>
      <c r="C87" s="172"/>
      <c r="D87" s="177"/>
      <c r="E87" s="172"/>
      <c r="F87" s="174"/>
      <c r="G87" s="75" t="s">
        <v>237</v>
      </c>
      <c r="H87" s="38"/>
      <c r="I87" s="223"/>
      <c r="J87" s="223"/>
    </row>
    <row r="88" spans="1:10" x14ac:dyDescent="0.2">
      <c r="A88" s="212" t="s">
        <v>98</v>
      </c>
      <c r="B88" s="177"/>
      <c r="C88" s="172"/>
      <c r="D88" s="177"/>
      <c r="E88" s="172"/>
      <c r="F88" s="174"/>
      <c r="G88" s="37" t="s">
        <v>238</v>
      </c>
      <c r="H88" s="38"/>
      <c r="I88" s="223"/>
      <c r="J88" s="223"/>
    </row>
    <row r="89" spans="1:10" x14ac:dyDescent="0.2">
      <c r="A89" s="44" t="s">
        <v>515</v>
      </c>
      <c r="B89" s="45" t="s">
        <v>240</v>
      </c>
      <c r="C89" s="46"/>
      <c r="D89" s="47"/>
      <c r="E89" s="46"/>
      <c r="F89" s="47"/>
      <c r="G89" s="47"/>
      <c r="H89" s="38"/>
      <c r="I89" s="48"/>
      <c r="J89" s="48"/>
    </row>
    <row r="90" spans="1:10" x14ac:dyDescent="0.2">
      <c r="A90" s="22" t="s">
        <v>516</v>
      </c>
      <c r="B90" s="24" t="s">
        <v>242</v>
      </c>
      <c r="C90" s="21" t="s">
        <v>9</v>
      </c>
      <c r="D90" s="24" t="s">
        <v>243</v>
      </c>
      <c r="E90" s="21" t="s">
        <v>10</v>
      </c>
      <c r="F90" s="156"/>
      <c r="G90" s="56"/>
      <c r="H90" s="38"/>
      <c r="I90" s="70"/>
      <c r="J90" s="70"/>
    </row>
    <row r="91" spans="1:10" x14ac:dyDescent="0.2">
      <c r="A91" s="44" t="s">
        <v>517</v>
      </c>
      <c r="B91" s="44" t="s">
        <v>245</v>
      </c>
      <c r="C91" s="46"/>
      <c r="D91" s="47"/>
      <c r="E91" s="46"/>
      <c r="F91" s="47"/>
      <c r="G91" s="66"/>
      <c r="H91" s="38"/>
      <c r="I91" s="48"/>
      <c r="J91" s="48"/>
    </row>
    <row r="92" spans="1:10" x14ac:dyDescent="0.2">
      <c r="A92" s="22" t="s">
        <v>518</v>
      </c>
      <c r="B92" s="35" t="s">
        <v>247</v>
      </c>
      <c r="C92" s="21" t="s">
        <v>9</v>
      </c>
      <c r="D92" s="71" t="s">
        <v>248</v>
      </c>
      <c r="E92" s="21" t="s">
        <v>10</v>
      </c>
      <c r="F92" s="156"/>
      <c r="G92" s="78"/>
      <c r="H92" s="38"/>
      <c r="I92" s="79"/>
      <c r="J92" s="79"/>
    </row>
    <row r="93" spans="1:10" x14ac:dyDescent="0.2">
      <c r="A93" s="22" t="s">
        <v>519</v>
      </c>
      <c r="B93" s="35" t="s">
        <v>250</v>
      </c>
      <c r="C93" s="21" t="s">
        <v>9</v>
      </c>
      <c r="D93" s="71" t="s">
        <v>196</v>
      </c>
      <c r="E93" s="21" t="s">
        <v>10</v>
      </c>
      <c r="F93" s="156"/>
      <c r="G93" s="78"/>
      <c r="H93" s="38"/>
      <c r="I93" s="79"/>
      <c r="J93" s="79"/>
    </row>
    <row r="94" spans="1:10" ht="53.25" customHeight="1" x14ac:dyDescent="0.2">
      <c r="A94" s="20" t="s">
        <v>520</v>
      </c>
      <c r="B94" s="20" t="s">
        <v>252</v>
      </c>
      <c r="C94" s="25" t="s">
        <v>9</v>
      </c>
      <c r="D94" s="71" t="s">
        <v>196</v>
      </c>
      <c r="E94" s="25" t="s">
        <v>10</v>
      </c>
      <c r="F94" s="156"/>
      <c r="G94" s="56"/>
      <c r="H94" s="38"/>
      <c r="I94" s="43"/>
      <c r="J94" s="43"/>
    </row>
    <row r="95" spans="1:10" ht="65.45" customHeight="1" x14ac:dyDescent="0.2">
      <c r="A95" s="22" t="s">
        <v>521</v>
      </c>
      <c r="B95" s="24" t="s">
        <v>254</v>
      </c>
      <c r="C95" s="21" t="s">
        <v>9</v>
      </c>
      <c r="D95" s="24" t="s">
        <v>255</v>
      </c>
      <c r="E95" s="21" t="s">
        <v>10</v>
      </c>
      <c r="F95" s="156"/>
      <c r="G95" s="56"/>
      <c r="H95" s="38"/>
      <c r="I95" s="43"/>
      <c r="J95" s="43"/>
    </row>
    <row r="96" spans="1:10" x14ac:dyDescent="0.2">
      <c r="A96" s="80"/>
      <c r="B96" s="81"/>
      <c r="C96" s="82"/>
      <c r="D96" s="80"/>
      <c r="E96" s="82"/>
      <c r="F96" s="80"/>
      <c r="G96" s="80"/>
      <c r="H96" s="80"/>
      <c r="I96" s="83">
        <f>SUM(I7:I95)</f>
        <v>0</v>
      </c>
      <c r="J96" s="83">
        <f>SUM(J7:J95)</f>
        <v>1100</v>
      </c>
    </row>
  </sheetData>
  <sheetProtection algorithmName="SHA-512" hashValue="2WOsAuSVtMzcibcF4MWw5K6eLnj8zbn/L9cDwIhbadv+DLfB+sGJhGi3gWgfNy86LuFxQMpidWynA9nL3EvQEw==" saltValue="Zoh1X2W/+Qc0ccZrzirT+g==" spinCount="100000" sheet="1" objects="1" scenarios="1"/>
  <mergeCells count="126">
    <mergeCell ref="I85:I88"/>
    <mergeCell ref="J85:J88"/>
    <mergeCell ref="A85:A88"/>
    <mergeCell ref="B85:B88"/>
    <mergeCell ref="C85:C88"/>
    <mergeCell ref="D85:D88"/>
    <mergeCell ref="E85:E88"/>
    <mergeCell ref="F85:F88"/>
    <mergeCell ref="I73:I76"/>
    <mergeCell ref="J73:J76"/>
    <mergeCell ref="A77:A80"/>
    <mergeCell ref="B77:B80"/>
    <mergeCell ref="C77:C80"/>
    <mergeCell ref="D77:D80"/>
    <mergeCell ref="E77:E80"/>
    <mergeCell ref="F77:F80"/>
    <mergeCell ref="I77:I80"/>
    <mergeCell ref="J77:J80"/>
    <mergeCell ref="A73:A76"/>
    <mergeCell ref="B73:B76"/>
    <mergeCell ref="C73:C76"/>
    <mergeCell ref="D73:D76"/>
    <mergeCell ref="E73:E76"/>
    <mergeCell ref="F73:F76"/>
    <mergeCell ref="I62:I65"/>
    <mergeCell ref="J62:J65"/>
    <mergeCell ref="A69:A72"/>
    <mergeCell ref="B69:B72"/>
    <mergeCell ref="C69:C72"/>
    <mergeCell ref="D69:D72"/>
    <mergeCell ref="E69:E72"/>
    <mergeCell ref="F69:F72"/>
    <mergeCell ref="I69:I72"/>
    <mergeCell ref="J69:J72"/>
    <mergeCell ref="A62:A65"/>
    <mergeCell ref="B62:B65"/>
    <mergeCell ref="C62:C65"/>
    <mergeCell ref="D62:D65"/>
    <mergeCell ref="E62:E65"/>
    <mergeCell ref="F62:F65"/>
    <mergeCell ref="I51:I53"/>
    <mergeCell ref="J51:J53"/>
    <mergeCell ref="A59:A61"/>
    <mergeCell ref="B59:B61"/>
    <mergeCell ref="C59:C61"/>
    <mergeCell ref="D59:D61"/>
    <mergeCell ref="E59:E61"/>
    <mergeCell ref="F59:F61"/>
    <mergeCell ref="I59:I61"/>
    <mergeCell ref="J59:J61"/>
    <mergeCell ref="A51:A53"/>
    <mergeCell ref="B51:B53"/>
    <mergeCell ref="C51:C53"/>
    <mergeCell ref="D51:D53"/>
    <mergeCell ref="E51:E53"/>
    <mergeCell ref="F51:F53"/>
    <mergeCell ref="I26:I27"/>
    <mergeCell ref="J26:J27"/>
    <mergeCell ref="G33:G34"/>
    <mergeCell ref="I33:I34"/>
    <mergeCell ref="J33:J34"/>
    <mergeCell ref="A33:A34"/>
    <mergeCell ref="I45:I47"/>
    <mergeCell ref="J45:J47"/>
    <mergeCell ref="A48:A50"/>
    <mergeCell ref="B48:B50"/>
    <mergeCell ref="C48:C50"/>
    <mergeCell ref="D48:D50"/>
    <mergeCell ref="E48:E50"/>
    <mergeCell ref="F48:F50"/>
    <mergeCell ref="I48:I50"/>
    <mergeCell ref="J48:J50"/>
    <mergeCell ref="A45:A47"/>
    <mergeCell ref="B45:B47"/>
    <mergeCell ref="C45:C47"/>
    <mergeCell ref="D45:D47"/>
    <mergeCell ref="E45:E47"/>
    <mergeCell ref="F45:F47"/>
    <mergeCell ref="J38:J39"/>
    <mergeCell ref="A42:A43"/>
    <mergeCell ref="B42:B43"/>
    <mergeCell ref="C42:C43"/>
    <mergeCell ref="D42:D43"/>
    <mergeCell ref="E42:E43"/>
    <mergeCell ref="F42:F43"/>
    <mergeCell ref="G42:G43"/>
    <mergeCell ref="I42:I43"/>
    <mergeCell ref="J42:J43"/>
    <mergeCell ref="A38:A39"/>
    <mergeCell ref="B38:B39"/>
    <mergeCell ref="C38:C39"/>
    <mergeCell ref="D38:D39"/>
    <mergeCell ref="E38:E39"/>
    <mergeCell ref="F38:F39"/>
    <mergeCell ref="I38:I39"/>
    <mergeCell ref="I14:I17"/>
    <mergeCell ref="J14:J17"/>
    <mergeCell ref="A18:A21"/>
    <mergeCell ref="B18:B21"/>
    <mergeCell ref="C18:C21"/>
    <mergeCell ref="D18:D21"/>
    <mergeCell ref="E18:E21"/>
    <mergeCell ref="F18:F21"/>
    <mergeCell ref="G18:G21"/>
    <mergeCell ref="I18:I21"/>
    <mergeCell ref="J18:J21"/>
    <mergeCell ref="B33:B34"/>
    <mergeCell ref="C33:C34"/>
    <mergeCell ref="D33:D34"/>
    <mergeCell ref="E33:E34"/>
    <mergeCell ref="F33:F34"/>
    <mergeCell ref="A26:A27"/>
    <mergeCell ref="B26:B27"/>
    <mergeCell ref="C26:C27"/>
    <mergeCell ref="D26:D27"/>
    <mergeCell ref="E26:E27"/>
    <mergeCell ref="F26:F27"/>
    <mergeCell ref="A1:D1"/>
    <mergeCell ref="B5:G5"/>
    <mergeCell ref="A14:A17"/>
    <mergeCell ref="B14:B17"/>
    <mergeCell ref="C14:C17"/>
    <mergeCell ref="D14:D17"/>
    <mergeCell ref="E14:E17"/>
    <mergeCell ref="F14:F17"/>
    <mergeCell ref="G14:G17"/>
  </mergeCells>
  <pageMargins left="0.70866141732283472" right="0.70866141732283472" top="0.78740157480314965" bottom="0.78740157480314965" header="0.31496062992125984" footer="0.31496062992125984"/>
  <pageSetup paperSize="8" scale="55" orientation="portrait" r:id="rId1"/>
  <headerFooter>
    <oddHeader>&amp;CStädtische Altenpflegeheime Leipzig gGmbH
Vergabe Drucktechnik
Vergabe Nummer 104/99/24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ED855-E140-42F5-980D-5E7230E297B9}">
  <dimension ref="A1:J97"/>
  <sheetViews>
    <sheetView topLeftCell="A76" zoomScaleNormal="100" workbookViewId="0">
      <selection activeCell="G97" sqref="G97:H97"/>
    </sheetView>
  </sheetViews>
  <sheetFormatPr baseColWidth="10" defaultColWidth="10.85546875" defaultRowHeight="12.75" x14ac:dyDescent="0.2"/>
  <cols>
    <col min="1" max="1" width="11" style="1" customWidth="1"/>
    <col min="2" max="2" width="26.85546875" style="1" customWidth="1"/>
    <col min="3" max="3" width="9.7109375" style="1" customWidth="1"/>
    <col min="4" max="4" width="44.85546875" style="1" customWidth="1"/>
    <col min="5" max="5" width="12.85546875" style="1" customWidth="1"/>
    <col min="6" max="6" width="30.28515625" style="1" customWidth="1"/>
    <col min="7" max="7" width="30" style="1" customWidth="1"/>
    <col min="8" max="8" width="4.5703125" style="1" customWidth="1"/>
    <col min="9" max="9" width="13.28515625" style="12" hidden="1" customWidth="1"/>
    <col min="10" max="10" width="13.5703125" style="12" hidden="1" customWidth="1"/>
    <col min="11" max="16384" width="10.85546875" style="1"/>
  </cols>
  <sheetData>
    <row r="1" spans="1:10" ht="31.5" x14ac:dyDescent="0.2">
      <c r="A1" s="209" t="s">
        <v>531</v>
      </c>
      <c r="B1" s="209"/>
      <c r="C1" s="209"/>
      <c r="D1" s="209"/>
    </row>
    <row r="4" spans="1:10" x14ac:dyDescent="0.2">
      <c r="A4" s="11"/>
    </row>
    <row r="5" spans="1:10" x14ac:dyDescent="0.2">
      <c r="A5" s="3" t="s">
        <v>532</v>
      </c>
      <c r="B5" s="165" t="s">
        <v>257</v>
      </c>
      <c r="C5" s="173"/>
      <c r="D5" s="173"/>
      <c r="E5" s="173"/>
      <c r="F5" s="173"/>
      <c r="G5" s="173"/>
      <c r="H5" s="38"/>
      <c r="I5" s="84"/>
      <c r="J5" s="84"/>
    </row>
    <row r="6" spans="1:10" ht="45.6" customHeight="1" x14ac:dyDescent="0.2">
      <c r="A6" s="3"/>
      <c r="B6" s="3" t="s">
        <v>2</v>
      </c>
      <c r="C6" s="3" t="s">
        <v>3</v>
      </c>
      <c r="D6" s="3" t="s">
        <v>4</v>
      </c>
      <c r="E6" s="4" t="s">
        <v>5</v>
      </c>
      <c r="F6" s="4" t="s">
        <v>74</v>
      </c>
      <c r="G6" s="4" t="s">
        <v>35</v>
      </c>
      <c r="H6" s="40"/>
      <c r="I6" s="18" t="s">
        <v>36</v>
      </c>
      <c r="J6" s="4" t="s">
        <v>37</v>
      </c>
    </row>
    <row r="7" spans="1:10" ht="25.5" x14ac:dyDescent="0.2">
      <c r="A7" s="22" t="s">
        <v>533</v>
      </c>
      <c r="B7" s="24" t="s">
        <v>76</v>
      </c>
      <c r="C7" s="21" t="s">
        <v>33</v>
      </c>
      <c r="D7" s="22"/>
      <c r="E7" s="21" t="s">
        <v>77</v>
      </c>
      <c r="F7" s="156"/>
      <c r="G7" s="42"/>
      <c r="H7" s="38"/>
      <c r="I7" s="43"/>
      <c r="J7" s="43"/>
    </row>
    <row r="8" spans="1:10" x14ac:dyDescent="0.2">
      <c r="A8" s="22" t="s">
        <v>534</v>
      </c>
      <c r="B8" s="24" t="s">
        <v>79</v>
      </c>
      <c r="C8" s="21" t="s">
        <v>9</v>
      </c>
      <c r="D8" s="22" t="s">
        <v>80</v>
      </c>
      <c r="E8" s="21" t="s">
        <v>10</v>
      </c>
      <c r="F8" s="156"/>
      <c r="G8" s="42"/>
      <c r="H8" s="38"/>
      <c r="I8" s="43"/>
      <c r="J8" s="43"/>
    </row>
    <row r="9" spans="1:10" ht="120.75" customHeight="1" x14ac:dyDescent="0.2">
      <c r="A9" s="72" t="s">
        <v>536</v>
      </c>
      <c r="B9" s="20" t="s">
        <v>82</v>
      </c>
      <c r="C9" s="25" t="s">
        <v>9</v>
      </c>
      <c r="D9" s="130" t="s">
        <v>258</v>
      </c>
      <c r="E9" s="25" t="s">
        <v>10</v>
      </c>
      <c r="F9" s="156"/>
      <c r="G9" s="42"/>
      <c r="H9" s="38"/>
      <c r="I9" s="43"/>
      <c r="J9" s="43"/>
    </row>
    <row r="10" spans="1:10" x14ac:dyDescent="0.2">
      <c r="A10" s="20" t="s">
        <v>535</v>
      </c>
      <c r="B10" s="20" t="s">
        <v>84</v>
      </c>
      <c r="C10" s="25" t="s">
        <v>9</v>
      </c>
      <c r="D10" s="20" t="s">
        <v>85</v>
      </c>
      <c r="E10" s="25" t="s">
        <v>10</v>
      </c>
      <c r="F10" s="156"/>
      <c r="G10" s="42"/>
      <c r="H10" s="38"/>
      <c r="I10" s="43"/>
      <c r="J10" s="43"/>
    </row>
    <row r="11" spans="1:10" x14ac:dyDescent="0.2">
      <c r="A11" s="44" t="s">
        <v>537</v>
      </c>
      <c r="B11" s="45" t="s">
        <v>87</v>
      </c>
      <c r="C11" s="46"/>
      <c r="D11" s="47"/>
      <c r="E11" s="46"/>
      <c r="F11" s="47"/>
      <c r="G11" s="47"/>
      <c r="H11" s="38"/>
      <c r="I11" s="48"/>
      <c r="J11" s="48"/>
    </row>
    <row r="12" spans="1:10" ht="50.25" customHeight="1" x14ac:dyDescent="0.2">
      <c r="A12" s="22" t="s">
        <v>538</v>
      </c>
      <c r="B12" s="49" t="s">
        <v>89</v>
      </c>
      <c r="C12" s="25" t="s">
        <v>9</v>
      </c>
      <c r="D12" s="49" t="s">
        <v>589</v>
      </c>
      <c r="E12" s="21" t="s">
        <v>90</v>
      </c>
      <c r="F12" s="156"/>
      <c r="G12" s="42"/>
      <c r="H12" s="38"/>
      <c r="I12" s="43"/>
      <c r="J12" s="43"/>
    </row>
    <row r="13" spans="1:10" x14ac:dyDescent="0.2">
      <c r="A13" s="22" t="s">
        <v>539</v>
      </c>
      <c r="B13" s="20" t="s">
        <v>92</v>
      </c>
      <c r="C13" s="25" t="s">
        <v>9</v>
      </c>
      <c r="D13" s="20" t="s">
        <v>93</v>
      </c>
      <c r="E13" s="21" t="s">
        <v>10</v>
      </c>
      <c r="F13" s="156"/>
      <c r="G13" s="42"/>
      <c r="H13" s="38"/>
      <c r="I13" s="43"/>
      <c r="J13" s="43"/>
    </row>
    <row r="14" spans="1:10" x14ac:dyDescent="0.2">
      <c r="A14" s="210" t="s">
        <v>540</v>
      </c>
      <c r="B14" s="171" t="s">
        <v>260</v>
      </c>
      <c r="C14" s="180" t="s">
        <v>9</v>
      </c>
      <c r="D14" s="171" t="s">
        <v>261</v>
      </c>
      <c r="E14" s="172" t="s">
        <v>609</v>
      </c>
      <c r="F14" s="174"/>
      <c r="G14" s="213"/>
      <c r="H14" s="38"/>
      <c r="I14" s="220"/>
      <c r="J14" s="220"/>
    </row>
    <row r="15" spans="1:10" x14ac:dyDescent="0.2">
      <c r="A15" s="211" t="s">
        <v>98</v>
      </c>
      <c r="B15" s="171"/>
      <c r="C15" s="180"/>
      <c r="D15" s="171"/>
      <c r="E15" s="172"/>
      <c r="F15" s="174"/>
      <c r="G15" s="214"/>
      <c r="H15" s="38"/>
      <c r="I15" s="220"/>
      <c r="J15" s="220"/>
    </row>
    <row r="16" spans="1:10" x14ac:dyDescent="0.2">
      <c r="A16" s="211" t="s">
        <v>98</v>
      </c>
      <c r="B16" s="171"/>
      <c r="C16" s="180"/>
      <c r="D16" s="171"/>
      <c r="E16" s="172"/>
      <c r="F16" s="174"/>
      <c r="G16" s="214"/>
      <c r="H16" s="38"/>
      <c r="I16" s="220"/>
      <c r="J16" s="220"/>
    </row>
    <row r="17" spans="1:10" x14ac:dyDescent="0.2">
      <c r="A17" s="212" t="s">
        <v>98</v>
      </c>
      <c r="B17" s="171"/>
      <c r="C17" s="180"/>
      <c r="D17" s="171"/>
      <c r="E17" s="172"/>
      <c r="F17" s="174"/>
      <c r="G17" s="215"/>
      <c r="H17" s="38"/>
      <c r="I17" s="220"/>
      <c r="J17" s="220"/>
    </row>
    <row r="18" spans="1:10" x14ac:dyDescent="0.2">
      <c r="A18" s="210" t="s">
        <v>541</v>
      </c>
      <c r="B18" s="171" t="s">
        <v>262</v>
      </c>
      <c r="C18" s="180" t="s">
        <v>9</v>
      </c>
      <c r="D18" s="171" t="s">
        <v>263</v>
      </c>
      <c r="E18" s="172" t="s">
        <v>609</v>
      </c>
      <c r="F18" s="174"/>
      <c r="G18" s="213"/>
      <c r="H18" s="38"/>
      <c r="I18" s="220"/>
      <c r="J18" s="220"/>
    </row>
    <row r="19" spans="1:10" x14ac:dyDescent="0.2">
      <c r="A19" s="211" t="s">
        <v>98</v>
      </c>
      <c r="B19" s="171"/>
      <c r="C19" s="180"/>
      <c r="D19" s="171"/>
      <c r="E19" s="172"/>
      <c r="F19" s="174"/>
      <c r="G19" s="214"/>
      <c r="H19" s="38"/>
      <c r="I19" s="220"/>
      <c r="J19" s="220"/>
    </row>
    <row r="20" spans="1:10" x14ac:dyDescent="0.2">
      <c r="A20" s="211" t="s">
        <v>98</v>
      </c>
      <c r="B20" s="171"/>
      <c r="C20" s="180"/>
      <c r="D20" s="171"/>
      <c r="E20" s="172"/>
      <c r="F20" s="174"/>
      <c r="G20" s="214"/>
      <c r="H20" s="38"/>
      <c r="I20" s="220"/>
      <c r="J20" s="220"/>
    </row>
    <row r="21" spans="1:10" x14ac:dyDescent="0.2">
      <c r="A21" s="212" t="s">
        <v>98</v>
      </c>
      <c r="B21" s="171"/>
      <c r="C21" s="180"/>
      <c r="D21" s="171"/>
      <c r="E21" s="172"/>
      <c r="F21" s="174"/>
      <c r="G21" s="215"/>
      <c r="H21" s="38"/>
      <c r="I21" s="220"/>
      <c r="J21" s="220"/>
    </row>
    <row r="22" spans="1:10" ht="13.15" customHeight="1" x14ac:dyDescent="0.2">
      <c r="A22" s="210" t="s">
        <v>542</v>
      </c>
      <c r="B22" s="177" t="s">
        <v>100</v>
      </c>
      <c r="C22" s="172" t="s">
        <v>101</v>
      </c>
      <c r="D22" s="173" t="s">
        <v>264</v>
      </c>
      <c r="E22" s="172" t="s">
        <v>10</v>
      </c>
      <c r="F22" s="174"/>
      <c r="G22" s="213"/>
      <c r="H22" s="38"/>
      <c r="I22" s="220"/>
      <c r="J22" s="220"/>
    </row>
    <row r="23" spans="1:10" ht="12.75" customHeight="1" x14ac:dyDescent="0.2">
      <c r="A23" s="211" t="s">
        <v>98</v>
      </c>
      <c r="B23" s="177"/>
      <c r="C23" s="172"/>
      <c r="D23" s="173"/>
      <c r="E23" s="172"/>
      <c r="F23" s="174"/>
      <c r="G23" s="214"/>
      <c r="H23" s="38"/>
      <c r="I23" s="220"/>
      <c r="J23" s="220"/>
    </row>
    <row r="24" spans="1:10" ht="12.75" customHeight="1" x14ac:dyDescent="0.2">
      <c r="A24" s="211" t="s">
        <v>98</v>
      </c>
      <c r="B24" s="177"/>
      <c r="C24" s="172"/>
      <c r="D24" s="173"/>
      <c r="E24" s="172"/>
      <c r="F24" s="174"/>
      <c r="G24" s="214"/>
      <c r="H24" s="38"/>
      <c r="I24" s="220"/>
      <c r="J24" s="220"/>
    </row>
    <row r="25" spans="1:10" ht="12.75" customHeight="1" x14ac:dyDescent="0.2">
      <c r="A25" s="212" t="s">
        <v>98</v>
      </c>
      <c r="B25" s="177"/>
      <c r="C25" s="172"/>
      <c r="D25" s="173"/>
      <c r="E25" s="172"/>
      <c r="F25" s="174"/>
      <c r="G25" s="215"/>
      <c r="H25" s="38"/>
      <c r="I25" s="220"/>
      <c r="J25" s="220"/>
    </row>
    <row r="26" spans="1:10" x14ac:dyDescent="0.2">
      <c r="A26" s="22" t="s">
        <v>543</v>
      </c>
      <c r="B26" s="24" t="s">
        <v>105</v>
      </c>
      <c r="C26" s="21" t="s">
        <v>9</v>
      </c>
      <c r="D26" s="22" t="s">
        <v>106</v>
      </c>
      <c r="E26" s="21" t="s">
        <v>10</v>
      </c>
      <c r="F26" s="156"/>
      <c r="G26" s="50"/>
      <c r="H26" s="38"/>
      <c r="I26" s="43"/>
      <c r="J26" s="43"/>
    </row>
    <row r="27" spans="1:10" x14ac:dyDescent="0.2">
      <c r="A27" s="44" t="s">
        <v>544</v>
      </c>
      <c r="B27" s="45" t="s">
        <v>108</v>
      </c>
      <c r="C27" s="46"/>
      <c r="D27" s="47"/>
      <c r="E27" s="46"/>
      <c r="F27" s="47"/>
      <c r="G27" s="47"/>
      <c r="H27" s="38"/>
      <c r="I27" s="48"/>
      <c r="J27" s="48"/>
    </row>
    <row r="28" spans="1:10" x14ac:dyDescent="0.2">
      <c r="A28" s="22" t="s">
        <v>545</v>
      </c>
      <c r="B28" s="24" t="s">
        <v>110</v>
      </c>
      <c r="C28" s="21" t="s">
        <v>9</v>
      </c>
      <c r="D28" s="24" t="s">
        <v>111</v>
      </c>
      <c r="E28" s="21" t="s">
        <v>10</v>
      </c>
      <c r="F28" s="156"/>
      <c r="G28" s="51"/>
      <c r="H28" s="38"/>
      <c r="I28" s="43"/>
      <c r="J28" s="43"/>
    </row>
    <row r="29" spans="1:10" x14ac:dyDescent="0.2">
      <c r="A29" s="22" t="s">
        <v>546</v>
      </c>
      <c r="B29" s="24" t="s">
        <v>113</v>
      </c>
      <c r="C29" s="21" t="s">
        <v>9</v>
      </c>
      <c r="D29" s="24" t="s">
        <v>114</v>
      </c>
      <c r="E29" s="21" t="s">
        <v>10</v>
      </c>
      <c r="F29" s="156"/>
      <c r="G29" s="51"/>
      <c r="H29" s="38"/>
      <c r="I29" s="43"/>
      <c r="J29" s="43"/>
    </row>
    <row r="30" spans="1:10" ht="17.649999999999999" customHeight="1" x14ac:dyDescent="0.2">
      <c r="A30" s="216" t="s">
        <v>547</v>
      </c>
      <c r="B30" s="210" t="s">
        <v>116</v>
      </c>
      <c r="C30" s="218" t="s">
        <v>32</v>
      </c>
      <c r="D30" s="210" t="s">
        <v>117</v>
      </c>
      <c r="E30" s="218" t="s">
        <v>10</v>
      </c>
      <c r="F30" s="221"/>
      <c r="G30" s="52" t="s">
        <v>43</v>
      </c>
      <c r="H30" s="38"/>
      <c r="I30" s="229"/>
      <c r="J30" s="229">
        <v>100</v>
      </c>
    </row>
    <row r="31" spans="1:10" x14ac:dyDescent="0.2">
      <c r="A31" s="217" t="s">
        <v>98</v>
      </c>
      <c r="B31" s="212"/>
      <c r="C31" s="219"/>
      <c r="D31" s="212"/>
      <c r="E31" s="219"/>
      <c r="F31" s="222"/>
      <c r="G31" s="37" t="s">
        <v>40</v>
      </c>
      <c r="H31" s="38"/>
      <c r="I31" s="230"/>
      <c r="J31" s="230"/>
    </row>
    <row r="32" spans="1:10" ht="66.75" customHeight="1" x14ac:dyDescent="0.2">
      <c r="A32" s="138" t="s">
        <v>548</v>
      </c>
      <c r="B32" s="138" t="s">
        <v>119</v>
      </c>
      <c r="C32" s="139" t="s">
        <v>9</v>
      </c>
      <c r="D32" s="138" t="s">
        <v>266</v>
      </c>
      <c r="E32" s="25" t="s">
        <v>10</v>
      </c>
      <c r="F32" s="156"/>
      <c r="G32" s="51"/>
      <c r="H32" s="38"/>
      <c r="I32" s="43"/>
      <c r="J32" s="43"/>
    </row>
    <row r="33" spans="1:10" x14ac:dyDescent="0.2">
      <c r="A33" s="44" t="s">
        <v>549</v>
      </c>
      <c r="B33" s="45" t="s">
        <v>121</v>
      </c>
      <c r="C33" s="46"/>
      <c r="D33" s="44"/>
      <c r="E33" s="46"/>
      <c r="F33" s="47"/>
      <c r="G33" s="47"/>
      <c r="H33" s="38"/>
      <c r="I33" s="48"/>
      <c r="J33" s="48"/>
    </row>
    <row r="34" spans="1:10" x14ac:dyDescent="0.2">
      <c r="A34" s="22" t="s">
        <v>550</v>
      </c>
      <c r="B34" s="24" t="s">
        <v>123</v>
      </c>
      <c r="C34" s="21" t="s">
        <v>9</v>
      </c>
      <c r="D34" s="22" t="s">
        <v>268</v>
      </c>
      <c r="E34" s="21" t="s">
        <v>10</v>
      </c>
      <c r="F34" s="156"/>
      <c r="G34" s="42"/>
      <c r="H34" s="38"/>
      <c r="I34" s="43"/>
      <c r="J34" s="43"/>
    </row>
    <row r="35" spans="1:10" x14ac:dyDescent="0.2">
      <c r="A35" s="22" t="s">
        <v>551</v>
      </c>
      <c r="B35" s="24" t="s">
        <v>126</v>
      </c>
      <c r="C35" s="21" t="s">
        <v>9</v>
      </c>
      <c r="D35" s="22" t="s">
        <v>127</v>
      </c>
      <c r="E35" s="21" t="s">
        <v>10</v>
      </c>
      <c r="F35" s="156"/>
      <c r="G35" s="42"/>
      <c r="H35" s="38"/>
      <c r="I35" s="43"/>
      <c r="J35" s="43"/>
    </row>
    <row r="36" spans="1:10" x14ac:dyDescent="0.2">
      <c r="A36" s="22" t="s">
        <v>552</v>
      </c>
      <c r="B36" s="22" t="s">
        <v>129</v>
      </c>
      <c r="C36" s="21" t="s">
        <v>9</v>
      </c>
      <c r="D36" s="22" t="s">
        <v>130</v>
      </c>
      <c r="E36" s="21" t="s">
        <v>10</v>
      </c>
      <c r="F36" s="156"/>
      <c r="G36" s="51"/>
      <c r="H36" s="38"/>
      <c r="I36" s="43"/>
      <c r="J36" s="43"/>
    </row>
    <row r="37" spans="1:10" ht="19.5" customHeight="1" x14ac:dyDescent="0.2">
      <c r="A37" s="210" t="s">
        <v>553</v>
      </c>
      <c r="B37" s="177" t="s">
        <v>129</v>
      </c>
      <c r="C37" s="172" t="s">
        <v>9</v>
      </c>
      <c r="D37" s="177" t="s">
        <v>132</v>
      </c>
      <c r="E37" s="172" t="s">
        <v>10</v>
      </c>
      <c r="F37" s="174"/>
      <c r="G37" s="239"/>
      <c r="H37" s="38"/>
      <c r="I37" s="241"/>
      <c r="J37" s="241"/>
    </row>
    <row r="38" spans="1:10" ht="25.5" customHeight="1" x14ac:dyDescent="0.2">
      <c r="A38" s="212" t="s">
        <v>98</v>
      </c>
      <c r="B38" s="177"/>
      <c r="C38" s="172"/>
      <c r="D38" s="177"/>
      <c r="E38" s="172"/>
      <c r="F38" s="174"/>
      <c r="G38" s="240"/>
      <c r="H38" s="38"/>
      <c r="I38" s="241"/>
      <c r="J38" s="241"/>
    </row>
    <row r="39" spans="1:10" x14ac:dyDescent="0.2">
      <c r="A39" s="44" t="s">
        <v>554</v>
      </c>
      <c r="B39" s="45" t="s">
        <v>134</v>
      </c>
      <c r="C39" s="46"/>
      <c r="D39" s="47"/>
      <c r="E39" s="46"/>
      <c r="F39" s="47"/>
      <c r="G39" s="46"/>
      <c r="H39" s="38"/>
      <c r="I39" s="48"/>
      <c r="J39" s="48"/>
    </row>
    <row r="40" spans="1:10" x14ac:dyDescent="0.2">
      <c r="A40" s="22" t="s">
        <v>555</v>
      </c>
      <c r="B40" s="24" t="s">
        <v>136</v>
      </c>
      <c r="C40" s="21" t="s">
        <v>9</v>
      </c>
      <c r="D40" s="22" t="s">
        <v>137</v>
      </c>
      <c r="E40" s="21" t="s">
        <v>10</v>
      </c>
      <c r="F40" s="156"/>
      <c r="G40" s="42"/>
      <c r="H40" s="38"/>
      <c r="I40" s="43"/>
      <c r="J40" s="43"/>
    </row>
    <row r="41" spans="1:10" x14ac:dyDescent="0.2">
      <c r="A41" s="22" t="s">
        <v>556</v>
      </c>
      <c r="B41" s="24" t="s">
        <v>139</v>
      </c>
      <c r="C41" s="21" t="s">
        <v>9</v>
      </c>
      <c r="D41" s="22" t="s">
        <v>269</v>
      </c>
      <c r="E41" s="21" t="s">
        <v>10</v>
      </c>
      <c r="F41" s="156"/>
      <c r="G41" s="42"/>
      <c r="H41" s="38"/>
      <c r="I41" s="43"/>
      <c r="J41" s="43"/>
    </row>
    <row r="42" spans="1:10" ht="28.15" customHeight="1" x14ac:dyDescent="0.2">
      <c r="A42" s="203" t="s">
        <v>557</v>
      </c>
      <c r="B42" s="171" t="s">
        <v>141</v>
      </c>
      <c r="C42" s="180" t="s">
        <v>32</v>
      </c>
      <c r="D42" s="171" t="s">
        <v>142</v>
      </c>
      <c r="E42" s="180" t="s">
        <v>10</v>
      </c>
      <c r="F42" s="174"/>
      <c r="G42" s="52" t="s">
        <v>43</v>
      </c>
      <c r="H42" s="38"/>
      <c r="I42" s="223"/>
      <c r="J42" s="223">
        <v>100</v>
      </c>
    </row>
    <row r="43" spans="1:10" ht="24" customHeight="1" x14ac:dyDescent="0.2">
      <c r="A43" s="204" t="s">
        <v>98</v>
      </c>
      <c r="B43" s="171"/>
      <c r="C43" s="180"/>
      <c r="D43" s="171"/>
      <c r="E43" s="180"/>
      <c r="F43" s="174"/>
      <c r="G43" s="37" t="s">
        <v>40</v>
      </c>
      <c r="H43" s="38"/>
      <c r="I43" s="223"/>
      <c r="J43" s="223"/>
    </row>
    <row r="44" spans="1:10" x14ac:dyDescent="0.2">
      <c r="A44" s="53" t="s">
        <v>558</v>
      </c>
      <c r="B44" s="53" t="s">
        <v>144</v>
      </c>
      <c r="C44" s="54"/>
      <c r="D44" s="55"/>
      <c r="E44" s="54"/>
      <c r="F44" s="47"/>
      <c r="G44" s="46"/>
      <c r="H44" s="38"/>
      <c r="I44" s="48"/>
      <c r="J44" s="48"/>
    </row>
    <row r="45" spans="1:10" ht="57" customHeight="1" x14ac:dyDescent="0.2">
      <c r="A45" s="20" t="s">
        <v>559</v>
      </c>
      <c r="B45" s="20" t="s">
        <v>146</v>
      </c>
      <c r="C45" s="25" t="s">
        <v>9</v>
      </c>
      <c r="D45" s="20" t="s">
        <v>147</v>
      </c>
      <c r="E45" s="25" t="s">
        <v>10</v>
      </c>
      <c r="F45" s="156"/>
      <c r="G45" s="56"/>
      <c r="H45" s="38"/>
      <c r="I45" s="70"/>
      <c r="J45" s="70"/>
    </row>
    <row r="46" spans="1:10" ht="81" customHeight="1" x14ac:dyDescent="0.2">
      <c r="A46" s="203" t="s">
        <v>560</v>
      </c>
      <c r="B46" s="171" t="s">
        <v>149</v>
      </c>
      <c r="C46" s="180" t="s">
        <v>9</v>
      </c>
      <c r="D46" s="171" t="s">
        <v>270</v>
      </c>
      <c r="E46" s="205" t="s">
        <v>10</v>
      </c>
      <c r="F46" s="224"/>
      <c r="G46" s="236"/>
      <c r="H46" s="58"/>
      <c r="I46" s="238"/>
      <c r="J46" s="238"/>
    </row>
    <row r="47" spans="1:10" ht="68.45" customHeight="1" x14ac:dyDescent="0.2">
      <c r="A47" s="204" t="s">
        <v>98</v>
      </c>
      <c r="B47" s="171"/>
      <c r="C47" s="180"/>
      <c r="D47" s="171"/>
      <c r="E47" s="206"/>
      <c r="F47" s="224"/>
      <c r="G47" s="237"/>
      <c r="H47" s="58"/>
      <c r="I47" s="238"/>
      <c r="J47" s="238"/>
    </row>
    <row r="48" spans="1:10" x14ac:dyDescent="0.2">
      <c r="A48" s="59" t="s">
        <v>561</v>
      </c>
      <c r="B48" s="44" t="s">
        <v>151</v>
      </c>
      <c r="C48" s="60"/>
      <c r="D48" s="61"/>
      <c r="E48" s="60"/>
      <c r="F48" s="47"/>
      <c r="G48" s="46"/>
      <c r="H48" s="38"/>
      <c r="I48" s="48"/>
      <c r="J48" s="48"/>
    </row>
    <row r="49" spans="1:10" s="64" customFormat="1" x14ac:dyDescent="0.2">
      <c r="A49" s="210" t="s">
        <v>562</v>
      </c>
      <c r="B49" s="173" t="s">
        <v>153</v>
      </c>
      <c r="C49" s="172" t="s">
        <v>32</v>
      </c>
      <c r="D49" s="173" t="s">
        <v>154</v>
      </c>
      <c r="E49" s="172" t="s">
        <v>90</v>
      </c>
      <c r="F49" s="174"/>
      <c r="G49" s="63" t="s">
        <v>271</v>
      </c>
      <c r="H49" s="38"/>
      <c r="I49" s="223"/>
      <c r="J49" s="223">
        <v>100</v>
      </c>
    </row>
    <row r="50" spans="1:10" s="64" customFormat="1" x14ac:dyDescent="0.2">
      <c r="A50" s="211" t="s">
        <v>98</v>
      </c>
      <c r="B50" s="173"/>
      <c r="C50" s="172"/>
      <c r="D50" s="173"/>
      <c r="E50" s="172"/>
      <c r="F50" s="174"/>
      <c r="G50" s="21" t="s">
        <v>272</v>
      </c>
      <c r="H50" s="38"/>
      <c r="I50" s="223"/>
      <c r="J50" s="223"/>
    </row>
    <row r="51" spans="1:10" s="64" customFormat="1" x14ac:dyDescent="0.2">
      <c r="A51" s="212" t="s">
        <v>98</v>
      </c>
      <c r="B51" s="173"/>
      <c r="C51" s="172"/>
      <c r="D51" s="173"/>
      <c r="E51" s="172"/>
      <c r="F51" s="174"/>
      <c r="G51" s="21" t="s">
        <v>273</v>
      </c>
      <c r="H51" s="38"/>
      <c r="I51" s="223"/>
      <c r="J51" s="223"/>
    </row>
    <row r="52" spans="1:10" s="64" customFormat="1" x14ac:dyDescent="0.2">
      <c r="A52" s="210" t="s">
        <v>563</v>
      </c>
      <c r="B52" s="173" t="s">
        <v>159</v>
      </c>
      <c r="C52" s="172" t="s">
        <v>32</v>
      </c>
      <c r="D52" s="173" t="s">
        <v>154</v>
      </c>
      <c r="E52" s="172" t="s">
        <v>90</v>
      </c>
      <c r="F52" s="174"/>
      <c r="G52" s="63" t="s">
        <v>274</v>
      </c>
      <c r="H52" s="38"/>
      <c r="I52" s="223"/>
      <c r="J52" s="223">
        <v>100</v>
      </c>
    </row>
    <row r="53" spans="1:10" s="64" customFormat="1" x14ac:dyDescent="0.2">
      <c r="A53" s="211" t="s">
        <v>98</v>
      </c>
      <c r="B53" s="173"/>
      <c r="C53" s="172"/>
      <c r="D53" s="173"/>
      <c r="E53" s="172"/>
      <c r="F53" s="174"/>
      <c r="G53" s="21" t="s">
        <v>275</v>
      </c>
      <c r="H53" s="38"/>
      <c r="I53" s="223"/>
      <c r="J53" s="223"/>
    </row>
    <row r="54" spans="1:10" s="64" customFormat="1" x14ac:dyDescent="0.2">
      <c r="A54" s="212" t="s">
        <v>98</v>
      </c>
      <c r="B54" s="173"/>
      <c r="C54" s="172"/>
      <c r="D54" s="173"/>
      <c r="E54" s="172"/>
      <c r="F54" s="174"/>
      <c r="G54" s="21" t="s">
        <v>276</v>
      </c>
      <c r="H54" s="38"/>
      <c r="I54" s="223"/>
      <c r="J54" s="223"/>
    </row>
    <row r="55" spans="1:10" s="64" customFormat="1" ht="21.6" customHeight="1" x14ac:dyDescent="0.2">
      <c r="A55" s="210" t="s">
        <v>564</v>
      </c>
      <c r="B55" s="173" t="s">
        <v>164</v>
      </c>
      <c r="C55" s="172" t="s">
        <v>32</v>
      </c>
      <c r="D55" s="173" t="s">
        <v>154</v>
      </c>
      <c r="E55" s="172" t="s">
        <v>90</v>
      </c>
      <c r="F55" s="174"/>
      <c r="G55" s="63" t="s">
        <v>165</v>
      </c>
      <c r="H55" s="38"/>
      <c r="I55" s="223"/>
      <c r="J55" s="223">
        <v>100</v>
      </c>
    </row>
    <row r="56" spans="1:10" s="64" customFormat="1" ht="21.6" customHeight="1" x14ac:dyDescent="0.2">
      <c r="A56" s="211" t="s">
        <v>98</v>
      </c>
      <c r="B56" s="173"/>
      <c r="C56" s="172"/>
      <c r="D56" s="173"/>
      <c r="E56" s="172"/>
      <c r="F56" s="174"/>
      <c r="G56" s="21" t="s">
        <v>166</v>
      </c>
      <c r="H56" s="38"/>
      <c r="I56" s="223"/>
      <c r="J56" s="223"/>
    </row>
    <row r="57" spans="1:10" s="64" customFormat="1" ht="21.6" customHeight="1" x14ac:dyDescent="0.2">
      <c r="A57" s="212" t="s">
        <v>98</v>
      </c>
      <c r="B57" s="173"/>
      <c r="C57" s="172"/>
      <c r="D57" s="173"/>
      <c r="E57" s="172"/>
      <c r="F57" s="174"/>
      <c r="G57" s="21" t="s">
        <v>167</v>
      </c>
      <c r="H57" s="38"/>
      <c r="I57" s="223"/>
      <c r="J57" s="223"/>
    </row>
    <row r="58" spans="1:10" x14ac:dyDescent="0.2">
      <c r="A58" s="44" t="s">
        <v>565</v>
      </c>
      <c r="B58" s="44" t="s">
        <v>169</v>
      </c>
      <c r="C58" s="60"/>
      <c r="D58" s="61"/>
      <c r="E58" s="60"/>
      <c r="F58" s="47"/>
      <c r="G58" s="46"/>
      <c r="H58" s="38"/>
      <c r="I58" s="48"/>
      <c r="J58" s="48"/>
    </row>
    <row r="59" spans="1:10" x14ac:dyDescent="0.2">
      <c r="A59" s="22" t="s">
        <v>566</v>
      </c>
      <c r="B59" s="24" t="s">
        <v>171</v>
      </c>
      <c r="C59" s="21" t="s">
        <v>33</v>
      </c>
      <c r="D59" s="24"/>
      <c r="E59" s="21" t="s">
        <v>90</v>
      </c>
      <c r="F59" s="156"/>
      <c r="G59" s="37"/>
      <c r="H59" s="38"/>
      <c r="I59" s="43"/>
      <c r="J59" s="43"/>
    </row>
    <row r="60" spans="1:10" x14ac:dyDescent="0.2">
      <c r="A60" s="44" t="s">
        <v>567</v>
      </c>
      <c r="B60" s="45" t="s">
        <v>173</v>
      </c>
      <c r="C60" s="46"/>
      <c r="D60" s="65"/>
      <c r="E60" s="46"/>
      <c r="F60" s="47"/>
      <c r="G60" s="66"/>
      <c r="H60" s="38"/>
      <c r="I60" s="48"/>
      <c r="J60" s="48"/>
    </row>
    <row r="61" spans="1:10" ht="51.75" customHeight="1" x14ac:dyDescent="0.2">
      <c r="A61" s="67" t="s">
        <v>568</v>
      </c>
      <c r="B61" s="67" t="s">
        <v>174</v>
      </c>
      <c r="C61" s="68" t="s">
        <v>9</v>
      </c>
      <c r="D61" s="85" t="s">
        <v>175</v>
      </c>
      <c r="E61" s="68" t="s">
        <v>10</v>
      </c>
      <c r="F61" s="160"/>
      <c r="G61" s="69"/>
      <c r="H61" s="38"/>
      <c r="I61" s="70"/>
      <c r="J61" s="70"/>
    </row>
    <row r="62" spans="1:10" x14ac:dyDescent="0.2">
      <c r="A62" s="22" t="s">
        <v>569</v>
      </c>
      <c r="B62" s="24" t="s">
        <v>177</v>
      </c>
      <c r="C62" s="21" t="s">
        <v>9</v>
      </c>
      <c r="D62" s="24" t="s">
        <v>178</v>
      </c>
      <c r="E62" s="21" t="s">
        <v>10</v>
      </c>
      <c r="F62" s="156"/>
      <c r="G62" s="56"/>
      <c r="H62" s="38"/>
      <c r="I62" s="43"/>
      <c r="J62" s="43"/>
    </row>
    <row r="63" spans="1:10" ht="30.75" customHeight="1" x14ac:dyDescent="0.2">
      <c r="A63" s="210" t="s">
        <v>570</v>
      </c>
      <c r="B63" s="177" t="s">
        <v>180</v>
      </c>
      <c r="C63" s="172" t="s">
        <v>32</v>
      </c>
      <c r="D63" s="177" t="s">
        <v>181</v>
      </c>
      <c r="E63" s="172" t="s">
        <v>90</v>
      </c>
      <c r="F63" s="174"/>
      <c r="G63" s="52" t="s">
        <v>277</v>
      </c>
      <c r="H63" s="38"/>
      <c r="I63" s="223"/>
      <c r="J63" s="223">
        <v>100</v>
      </c>
    </row>
    <row r="64" spans="1:10" ht="30.75" customHeight="1" x14ac:dyDescent="0.2">
      <c r="A64" s="211" t="s">
        <v>98</v>
      </c>
      <c r="B64" s="177"/>
      <c r="C64" s="172"/>
      <c r="D64" s="177"/>
      <c r="E64" s="172"/>
      <c r="F64" s="174"/>
      <c r="G64" s="37" t="s">
        <v>278</v>
      </c>
      <c r="H64" s="38"/>
      <c r="I64" s="223"/>
      <c r="J64" s="223"/>
    </row>
    <row r="65" spans="1:10" ht="30.75" customHeight="1" x14ac:dyDescent="0.2">
      <c r="A65" s="212" t="s">
        <v>98</v>
      </c>
      <c r="B65" s="177"/>
      <c r="C65" s="172"/>
      <c r="D65" s="177"/>
      <c r="E65" s="172"/>
      <c r="F65" s="174"/>
      <c r="G65" s="37" t="s">
        <v>184</v>
      </c>
      <c r="H65" s="38"/>
      <c r="I65" s="223"/>
      <c r="J65" s="223"/>
    </row>
    <row r="66" spans="1:10" ht="19.149999999999999" customHeight="1" x14ac:dyDescent="0.2">
      <c r="A66" s="210" t="s">
        <v>571</v>
      </c>
      <c r="B66" s="177" t="s">
        <v>186</v>
      </c>
      <c r="C66" s="172" t="s">
        <v>32</v>
      </c>
      <c r="D66" s="177" t="s">
        <v>279</v>
      </c>
      <c r="E66" s="172" t="s">
        <v>90</v>
      </c>
      <c r="F66" s="174"/>
      <c r="G66" s="52" t="s">
        <v>188</v>
      </c>
      <c r="H66" s="38"/>
      <c r="I66" s="223"/>
      <c r="J66" s="223">
        <v>100</v>
      </c>
    </row>
    <row r="67" spans="1:10" ht="19.149999999999999" customHeight="1" x14ac:dyDescent="0.2">
      <c r="A67" s="211" t="s">
        <v>98</v>
      </c>
      <c r="B67" s="177"/>
      <c r="C67" s="172"/>
      <c r="D67" s="177"/>
      <c r="E67" s="172"/>
      <c r="F67" s="174"/>
      <c r="G67" s="37" t="s">
        <v>280</v>
      </c>
      <c r="H67" s="38"/>
      <c r="I67" s="223"/>
      <c r="J67" s="223"/>
    </row>
    <row r="68" spans="1:10" ht="19.149999999999999" customHeight="1" x14ac:dyDescent="0.2">
      <c r="A68" s="211" t="s">
        <v>98</v>
      </c>
      <c r="B68" s="177"/>
      <c r="C68" s="172"/>
      <c r="D68" s="177"/>
      <c r="E68" s="172"/>
      <c r="F68" s="174"/>
      <c r="G68" s="37" t="s">
        <v>281</v>
      </c>
      <c r="H68" s="38"/>
      <c r="I68" s="223"/>
      <c r="J68" s="223"/>
    </row>
    <row r="69" spans="1:10" ht="19.149999999999999" customHeight="1" x14ac:dyDescent="0.2">
      <c r="A69" s="212" t="s">
        <v>98</v>
      </c>
      <c r="B69" s="177"/>
      <c r="C69" s="172"/>
      <c r="D69" s="177"/>
      <c r="E69" s="172"/>
      <c r="F69" s="174"/>
      <c r="G69" s="37" t="s">
        <v>282</v>
      </c>
      <c r="H69" s="38"/>
      <c r="I69" s="223"/>
      <c r="J69" s="223"/>
    </row>
    <row r="70" spans="1:10" x14ac:dyDescent="0.2">
      <c r="A70" s="59" t="s">
        <v>572</v>
      </c>
      <c r="B70" s="45" t="s">
        <v>193</v>
      </c>
      <c r="C70" s="46"/>
      <c r="D70" s="65"/>
      <c r="E70" s="46"/>
      <c r="F70" s="47"/>
      <c r="G70" s="66"/>
      <c r="H70" s="38"/>
      <c r="I70" s="48"/>
      <c r="J70" s="48"/>
    </row>
    <row r="71" spans="1:10" ht="25.5" x14ac:dyDescent="0.2">
      <c r="A71" s="20" t="s">
        <v>573</v>
      </c>
      <c r="B71" s="20" t="s">
        <v>283</v>
      </c>
      <c r="C71" s="25" t="s">
        <v>9</v>
      </c>
      <c r="D71" s="20" t="s">
        <v>196</v>
      </c>
      <c r="E71" s="25" t="s">
        <v>10</v>
      </c>
      <c r="F71" s="156"/>
      <c r="G71" s="56"/>
      <c r="H71" s="38"/>
      <c r="I71" s="43"/>
      <c r="J71" s="43"/>
    </row>
    <row r="72" spans="1:10" ht="60" customHeight="1" x14ac:dyDescent="0.2">
      <c r="A72" s="22" t="s">
        <v>574</v>
      </c>
      <c r="B72" s="20" t="s">
        <v>198</v>
      </c>
      <c r="C72" s="25" t="s">
        <v>9</v>
      </c>
      <c r="D72" s="20" t="s">
        <v>199</v>
      </c>
      <c r="E72" s="21" t="s">
        <v>10</v>
      </c>
      <c r="F72" s="156"/>
      <c r="G72" s="56"/>
      <c r="H72" s="38"/>
      <c r="I72" s="43"/>
      <c r="J72" s="43"/>
    </row>
    <row r="73" spans="1:10" ht="20.25" customHeight="1" x14ac:dyDescent="0.2">
      <c r="A73" s="203" t="s">
        <v>575</v>
      </c>
      <c r="B73" s="171" t="s">
        <v>201</v>
      </c>
      <c r="C73" s="180" t="s">
        <v>9</v>
      </c>
      <c r="D73" s="171" t="s">
        <v>202</v>
      </c>
      <c r="E73" s="218" t="s">
        <v>10</v>
      </c>
      <c r="F73" s="174"/>
      <c r="G73" s="239"/>
      <c r="H73" s="38"/>
      <c r="I73" s="231"/>
      <c r="J73" s="231"/>
    </row>
    <row r="74" spans="1:10" ht="20.25" customHeight="1" x14ac:dyDescent="0.2">
      <c r="A74" s="233" t="s">
        <v>98</v>
      </c>
      <c r="B74" s="171"/>
      <c r="C74" s="180"/>
      <c r="D74" s="171"/>
      <c r="E74" s="242"/>
      <c r="F74" s="174"/>
      <c r="G74" s="243"/>
      <c r="H74" s="38"/>
      <c r="I74" s="244"/>
      <c r="J74" s="244"/>
    </row>
    <row r="75" spans="1:10" ht="20.25" customHeight="1" x14ac:dyDescent="0.2">
      <c r="A75" s="204" t="s">
        <v>98</v>
      </c>
      <c r="B75" s="171"/>
      <c r="C75" s="180"/>
      <c r="D75" s="171"/>
      <c r="E75" s="219"/>
      <c r="F75" s="174"/>
      <c r="G75" s="240"/>
      <c r="H75" s="38"/>
      <c r="I75" s="232"/>
      <c r="J75" s="232"/>
    </row>
    <row r="76" spans="1:10" x14ac:dyDescent="0.2">
      <c r="A76" s="228" t="s">
        <v>576</v>
      </c>
      <c r="B76" s="171" t="s">
        <v>208</v>
      </c>
      <c r="C76" s="180" t="s">
        <v>101</v>
      </c>
      <c r="D76" s="171" t="s">
        <v>209</v>
      </c>
      <c r="E76" s="180" t="s">
        <v>90</v>
      </c>
      <c r="F76" s="174"/>
      <c r="G76" s="52" t="s">
        <v>210</v>
      </c>
      <c r="H76" s="38"/>
      <c r="I76" s="223"/>
      <c r="J76" s="223">
        <v>100</v>
      </c>
    </row>
    <row r="77" spans="1:10" x14ac:dyDescent="0.2">
      <c r="A77" s="234" t="s">
        <v>98</v>
      </c>
      <c r="B77" s="171"/>
      <c r="C77" s="180"/>
      <c r="D77" s="171"/>
      <c r="E77" s="180"/>
      <c r="F77" s="174"/>
      <c r="G77" s="37" t="s">
        <v>284</v>
      </c>
      <c r="H77" s="38"/>
      <c r="I77" s="223"/>
      <c r="J77" s="223"/>
    </row>
    <row r="78" spans="1:10" x14ac:dyDescent="0.2">
      <c r="A78" s="235" t="s">
        <v>98</v>
      </c>
      <c r="B78" s="171"/>
      <c r="C78" s="180"/>
      <c r="D78" s="171"/>
      <c r="E78" s="180"/>
      <c r="F78" s="174"/>
      <c r="G78" s="37" t="s">
        <v>213</v>
      </c>
      <c r="H78" s="38"/>
      <c r="I78" s="223"/>
      <c r="J78" s="223"/>
    </row>
    <row r="79" spans="1:10" x14ac:dyDescent="0.2">
      <c r="A79" s="203" t="s">
        <v>577</v>
      </c>
      <c r="B79" s="171" t="s">
        <v>215</v>
      </c>
      <c r="C79" s="180" t="s">
        <v>101</v>
      </c>
      <c r="D79" s="171" t="s">
        <v>216</v>
      </c>
      <c r="E79" s="180" t="s">
        <v>90</v>
      </c>
      <c r="F79" s="174"/>
      <c r="G79" s="52" t="s">
        <v>217</v>
      </c>
      <c r="H79" s="38"/>
      <c r="I79" s="223"/>
      <c r="J79" s="223">
        <v>100</v>
      </c>
    </row>
    <row r="80" spans="1:10" x14ac:dyDescent="0.2">
      <c r="A80" s="233" t="s">
        <v>98</v>
      </c>
      <c r="B80" s="171"/>
      <c r="C80" s="180"/>
      <c r="D80" s="171"/>
      <c r="E80" s="180"/>
      <c r="F80" s="174"/>
      <c r="G80" s="37" t="s">
        <v>218</v>
      </c>
      <c r="H80" s="38"/>
      <c r="I80" s="223"/>
      <c r="J80" s="223"/>
    </row>
    <row r="81" spans="1:10" x14ac:dyDescent="0.2">
      <c r="A81" s="233" t="s">
        <v>98</v>
      </c>
      <c r="B81" s="171"/>
      <c r="C81" s="180"/>
      <c r="D81" s="171"/>
      <c r="E81" s="180"/>
      <c r="F81" s="174"/>
      <c r="G81" s="37" t="s">
        <v>219</v>
      </c>
      <c r="H81" s="38"/>
      <c r="I81" s="223"/>
      <c r="J81" s="223"/>
    </row>
    <row r="82" spans="1:10" x14ac:dyDescent="0.2">
      <c r="A82" s="204" t="s">
        <v>98</v>
      </c>
      <c r="B82" s="171"/>
      <c r="C82" s="180"/>
      <c r="D82" s="171"/>
      <c r="E82" s="180"/>
      <c r="F82" s="174"/>
      <c r="G82" s="37" t="s">
        <v>220</v>
      </c>
      <c r="H82" s="38"/>
      <c r="I82" s="223"/>
      <c r="J82" s="223"/>
    </row>
    <row r="83" spans="1:10" ht="25.5" x14ac:dyDescent="0.2">
      <c r="A83" s="20" t="s">
        <v>578</v>
      </c>
      <c r="B83" s="20" t="s">
        <v>222</v>
      </c>
      <c r="C83" s="25" t="s">
        <v>9</v>
      </c>
      <c r="D83" s="20" t="s">
        <v>223</v>
      </c>
      <c r="E83" s="25" t="s">
        <v>10</v>
      </c>
      <c r="F83" s="156"/>
      <c r="G83" s="56"/>
      <c r="H83" s="38"/>
      <c r="I83" s="43"/>
      <c r="J83" s="43"/>
    </row>
    <row r="84" spans="1:10" x14ac:dyDescent="0.2">
      <c r="A84" s="59" t="s">
        <v>579</v>
      </c>
      <c r="B84" s="45" t="s">
        <v>225</v>
      </c>
      <c r="C84" s="46"/>
      <c r="D84" s="65"/>
      <c r="E84" s="46"/>
      <c r="F84" s="47"/>
      <c r="G84" s="66"/>
      <c r="H84" s="38"/>
      <c r="I84" s="48"/>
      <c r="J84" s="48"/>
    </row>
    <row r="85" spans="1:10" x14ac:dyDescent="0.2">
      <c r="A85" s="77" t="s">
        <v>580</v>
      </c>
      <c r="B85" s="24" t="s">
        <v>227</v>
      </c>
      <c r="C85" s="21" t="s">
        <v>9</v>
      </c>
      <c r="D85" s="24" t="s">
        <v>228</v>
      </c>
      <c r="E85" s="21" t="s">
        <v>10</v>
      </c>
      <c r="F85" s="156"/>
      <c r="G85" s="56"/>
      <c r="H85" s="38"/>
      <c r="I85" s="43"/>
      <c r="J85" s="43"/>
    </row>
    <row r="86" spans="1:10" x14ac:dyDescent="0.2">
      <c r="A86" s="77" t="s">
        <v>581</v>
      </c>
      <c r="B86" s="24" t="s">
        <v>230</v>
      </c>
      <c r="C86" s="21" t="s">
        <v>9</v>
      </c>
      <c r="D86" s="24" t="s">
        <v>231</v>
      </c>
      <c r="E86" s="21" t="s">
        <v>10</v>
      </c>
      <c r="F86" s="156"/>
      <c r="G86" s="56"/>
      <c r="H86" s="38"/>
      <c r="I86" s="43"/>
      <c r="J86" s="43"/>
    </row>
    <row r="87" spans="1:10" x14ac:dyDescent="0.2">
      <c r="A87" s="210" t="s">
        <v>582</v>
      </c>
      <c r="B87" s="177" t="s">
        <v>233</v>
      </c>
      <c r="C87" s="172" t="s">
        <v>32</v>
      </c>
      <c r="D87" s="177" t="s">
        <v>285</v>
      </c>
      <c r="E87" s="172" t="s">
        <v>90</v>
      </c>
      <c r="F87" s="174"/>
      <c r="G87" s="52" t="s">
        <v>286</v>
      </c>
      <c r="H87" s="38"/>
      <c r="I87" s="223"/>
      <c r="J87" s="223">
        <v>100</v>
      </c>
    </row>
    <row r="88" spans="1:10" x14ac:dyDescent="0.2">
      <c r="A88" s="211" t="s">
        <v>98</v>
      </c>
      <c r="B88" s="177"/>
      <c r="C88" s="172"/>
      <c r="D88" s="177"/>
      <c r="E88" s="172"/>
      <c r="F88" s="174"/>
      <c r="G88" s="37" t="s">
        <v>287</v>
      </c>
      <c r="H88" s="38"/>
      <c r="I88" s="223"/>
      <c r="J88" s="223"/>
    </row>
    <row r="89" spans="1:10" x14ac:dyDescent="0.2">
      <c r="A89" s="211" t="s">
        <v>98</v>
      </c>
      <c r="B89" s="177"/>
      <c r="C89" s="172"/>
      <c r="D89" s="177"/>
      <c r="E89" s="172"/>
      <c r="F89" s="174"/>
      <c r="G89" s="37" t="s">
        <v>288</v>
      </c>
      <c r="H89" s="38"/>
      <c r="I89" s="223"/>
      <c r="J89" s="223"/>
    </row>
    <row r="90" spans="1:10" x14ac:dyDescent="0.2">
      <c r="A90" s="212" t="s">
        <v>98</v>
      </c>
      <c r="B90" s="177"/>
      <c r="C90" s="172"/>
      <c r="D90" s="177"/>
      <c r="E90" s="172"/>
      <c r="F90" s="174"/>
      <c r="G90" s="37" t="s">
        <v>289</v>
      </c>
      <c r="H90" s="38"/>
      <c r="I90" s="223"/>
      <c r="J90" s="223"/>
    </row>
    <row r="91" spans="1:10" x14ac:dyDescent="0.2">
      <c r="A91" s="44" t="s">
        <v>583</v>
      </c>
      <c r="B91" s="45" t="s">
        <v>240</v>
      </c>
      <c r="C91" s="46"/>
      <c r="D91" s="47"/>
      <c r="E91" s="46"/>
      <c r="F91" s="47"/>
      <c r="G91" s="47"/>
      <c r="H91" s="38"/>
      <c r="I91" s="48"/>
      <c r="J91" s="48"/>
    </row>
    <row r="92" spans="1:10" x14ac:dyDescent="0.2">
      <c r="A92" s="22" t="s">
        <v>584</v>
      </c>
      <c r="B92" s="24" t="s">
        <v>242</v>
      </c>
      <c r="C92" s="21" t="s">
        <v>9</v>
      </c>
      <c r="D92" s="24" t="s">
        <v>243</v>
      </c>
      <c r="E92" s="21" t="s">
        <v>10</v>
      </c>
      <c r="F92" s="156"/>
      <c r="G92" s="56"/>
      <c r="H92" s="38"/>
      <c r="I92" s="70"/>
      <c r="J92" s="70"/>
    </row>
    <row r="93" spans="1:10" x14ac:dyDescent="0.2">
      <c r="A93" s="44" t="s">
        <v>585</v>
      </c>
      <c r="B93" s="44" t="s">
        <v>245</v>
      </c>
      <c r="C93" s="46"/>
      <c r="D93" s="47"/>
      <c r="E93" s="46"/>
      <c r="F93" s="47"/>
      <c r="G93" s="66"/>
      <c r="H93" s="38"/>
      <c r="I93" s="48"/>
      <c r="J93" s="48"/>
    </row>
    <row r="94" spans="1:10" x14ac:dyDescent="0.2">
      <c r="A94" s="22" t="s">
        <v>586</v>
      </c>
      <c r="B94" s="22" t="s">
        <v>250</v>
      </c>
      <c r="C94" s="21" t="s">
        <v>9</v>
      </c>
      <c r="D94" s="71" t="s">
        <v>196</v>
      </c>
      <c r="E94" s="21" t="s">
        <v>10</v>
      </c>
      <c r="F94" s="156"/>
      <c r="G94" s="78"/>
      <c r="H94" s="38"/>
      <c r="I94" s="79"/>
      <c r="J94" s="79"/>
    </row>
    <row r="95" spans="1:10" ht="53.25" customHeight="1" x14ac:dyDescent="0.2">
      <c r="A95" s="20" t="s">
        <v>587</v>
      </c>
      <c r="B95" s="20" t="s">
        <v>290</v>
      </c>
      <c r="C95" s="25" t="s">
        <v>9</v>
      </c>
      <c r="D95" s="71" t="s">
        <v>196</v>
      </c>
      <c r="E95" s="25" t="s">
        <v>10</v>
      </c>
      <c r="F95" s="156"/>
      <c r="G95" s="56"/>
      <c r="H95" s="38"/>
      <c r="I95" s="43"/>
      <c r="J95" s="43"/>
    </row>
    <row r="96" spans="1:10" ht="78" customHeight="1" x14ac:dyDescent="0.2">
      <c r="A96" s="22" t="s">
        <v>588</v>
      </c>
      <c r="B96" s="24" t="s">
        <v>254</v>
      </c>
      <c r="C96" s="21" t="s">
        <v>9</v>
      </c>
      <c r="D96" s="24" t="s">
        <v>291</v>
      </c>
      <c r="E96" s="21" t="s">
        <v>10</v>
      </c>
      <c r="F96" s="156"/>
      <c r="G96" s="56"/>
      <c r="H96" s="38"/>
      <c r="I96" s="43"/>
      <c r="J96" s="43"/>
    </row>
    <row r="97" spans="1:10" x14ac:dyDescent="0.2">
      <c r="A97" s="80"/>
      <c r="B97" s="81"/>
      <c r="C97" s="82"/>
      <c r="D97" s="80"/>
      <c r="E97" s="82"/>
      <c r="F97" s="80"/>
      <c r="G97" s="80"/>
      <c r="H97" s="80"/>
      <c r="I97" s="83">
        <f>SUM(I7:I96)</f>
        <v>0</v>
      </c>
      <c r="J97" s="83">
        <f>SUM(J7:J96)</f>
        <v>1000</v>
      </c>
    </row>
  </sheetData>
  <sheetProtection algorithmName="SHA-512" hashValue="uE6WHuea7N531F6nnca45s0xgKNW97a2BPnxAIkC1Jzyjr5jLFzIXAN8xiMOSP96UJSOm+Tq0kUOp9Jcf4FJtg==" saltValue="KgJMofIt+8rfeQDjjcdvVQ==" spinCount="100000" sheet="1" objects="1" scenarios="1"/>
  <mergeCells count="136">
    <mergeCell ref="A87:A90"/>
    <mergeCell ref="B87:B90"/>
    <mergeCell ref="C87:C90"/>
    <mergeCell ref="D87:D90"/>
    <mergeCell ref="E87:E90"/>
    <mergeCell ref="F87:F90"/>
    <mergeCell ref="I87:I90"/>
    <mergeCell ref="J87:J90"/>
    <mergeCell ref="A79:A82"/>
    <mergeCell ref="B79:B82"/>
    <mergeCell ref="C79:C82"/>
    <mergeCell ref="D79:D82"/>
    <mergeCell ref="E79:E82"/>
    <mergeCell ref="F79:F82"/>
    <mergeCell ref="A76:A78"/>
    <mergeCell ref="B76:B78"/>
    <mergeCell ref="C76:C78"/>
    <mergeCell ref="D76:D78"/>
    <mergeCell ref="E76:E78"/>
    <mergeCell ref="F76:F78"/>
    <mergeCell ref="I76:I78"/>
    <mergeCell ref="J76:J78"/>
    <mergeCell ref="I79:I82"/>
    <mergeCell ref="J79:J82"/>
    <mergeCell ref="I66:I69"/>
    <mergeCell ref="J66:J69"/>
    <mergeCell ref="A73:A75"/>
    <mergeCell ref="B73:B75"/>
    <mergeCell ref="C73:C75"/>
    <mergeCell ref="D73:D75"/>
    <mergeCell ref="E73:E75"/>
    <mergeCell ref="F73:F75"/>
    <mergeCell ref="G73:G75"/>
    <mergeCell ref="I73:I75"/>
    <mergeCell ref="A66:A69"/>
    <mergeCell ref="B66:B69"/>
    <mergeCell ref="C66:C69"/>
    <mergeCell ref="D66:D69"/>
    <mergeCell ref="E66:E69"/>
    <mergeCell ref="F66:F69"/>
    <mergeCell ref="J73:J75"/>
    <mergeCell ref="I55:I57"/>
    <mergeCell ref="J55:J57"/>
    <mergeCell ref="A63:A65"/>
    <mergeCell ref="B63:B65"/>
    <mergeCell ref="C63:C65"/>
    <mergeCell ref="D63:D65"/>
    <mergeCell ref="E63:E65"/>
    <mergeCell ref="F63:F65"/>
    <mergeCell ref="I63:I65"/>
    <mergeCell ref="J63:J65"/>
    <mergeCell ref="A55:A57"/>
    <mergeCell ref="B55:B57"/>
    <mergeCell ref="C55:C57"/>
    <mergeCell ref="D55:D57"/>
    <mergeCell ref="E55:E57"/>
    <mergeCell ref="F55:F57"/>
    <mergeCell ref="J49:J51"/>
    <mergeCell ref="A52:A54"/>
    <mergeCell ref="B52:B54"/>
    <mergeCell ref="C52:C54"/>
    <mergeCell ref="D52:D54"/>
    <mergeCell ref="E52:E54"/>
    <mergeCell ref="F52:F54"/>
    <mergeCell ref="I52:I54"/>
    <mergeCell ref="J52:J54"/>
    <mergeCell ref="A49:A51"/>
    <mergeCell ref="B49:B51"/>
    <mergeCell ref="C49:C51"/>
    <mergeCell ref="D49:D51"/>
    <mergeCell ref="E49:E51"/>
    <mergeCell ref="F49:F51"/>
    <mergeCell ref="I49:I51"/>
    <mergeCell ref="C46:C47"/>
    <mergeCell ref="D46:D47"/>
    <mergeCell ref="E46:E47"/>
    <mergeCell ref="F46:F47"/>
    <mergeCell ref="A42:A43"/>
    <mergeCell ref="B42:B43"/>
    <mergeCell ref="C42:C43"/>
    <mergeCell ref="D42:D43"/>
    <mergeCell ref="E42:E43"/>
    <mergeCell ref="F42:F43"/>
    <mergeCell ref="I42:I43"/>
    <mergeCell ref="J42:J43"/>
    <mergeCell ref="G46:G47"/>
    <mergeCell ref="I46:I47"/>
    <mergeCell ref="J46:J47"/>
    <mergeCell ref="I30:I31"/>
    <mergeCell ref="J30:J31"/>
    <mergeCell ref="A37:A38"/>
    <mergeCell ref="B37:B38"/>
    <mergeCell ref="C37:C38"/>
    <mergeCell ref="D37:D38"/>
    <mergeCell ref="E37:E38"/>
    <mergeCell ref="F37:F38"/>
    <mergeCell ref="G37:G38"/>
    <mergeCell ref="I37:I38"/>
    <mergeCell ref="A30:A31"/>
    <mergeCell ref="B30:B31"/>
    <mergeCell ref="C30:C31"/>
    <mergeCell ref="D30:D31"/>
    <mergeCell ref="E30:E31"/>
    <mergeCell ref="F30:F31"/>
    <mergeCell ref="J37:J38"/>
    <mergeCell ref="A46:A47"/>
    <mergeCell ref="B46:B47"/>
    <mergeCell ref="A22:A25"/>
    <mergeCell ref="B22:B25"/>
    <mergeCell ref="C22:C25"/>
    <mergeCell ref="D22:D25"/>
    <mergeCell ref="E22:E25"/>
    <mergeCell ref="F22:F25"/>
    <mergeCell ref="G22:G25"/>
    <mergeCell ref="I22:I25"/>
    <mergeCell ref="J22:J25"/>
    <mergeCell ref="I14:I17"/>
    <mergeCell ref="J14:J17"/>
    <mergeCell ref="A18:A21"/>
    <mergeCell ref="B18:B21"/>
    <mergeCell ref="C18:C21"/>
    <mergeCell ref="D18:D21"/>
    <mergeCell ref="E18:E21"/>
    <mergeCell ref="F18:F21"/>
    <mergeCell ref="G18:G21"/>
    <mergeCell ref="I18:I21"/>
    <mergeCell ref="J18:J21"/>
    <mergeCell ref="A1:D1"/>
    <mergeCell ref="B5:G5"/>
    <mergeCell ref="A14:A17"/>
    <mergeCell ref="B14:B17"/>
    <mergeCell ref="C14:C17"/>
    <mergeCell ref="D14:D17"/>
    <mergeCell ref="E14:E17"/>
    <mergeCell ref="F14:F17"/>
    <mergeCell ref="G14:G17"/>
  </mergeCells>
  <pageMargins left="0.70866141732283472" right="0.70866141732283472" top="0.78740157480314965" bottom="0.78740157480314965" header="0.31496062992125984" footer="0.31496062992125984"/>
  <pageSetup paperSize="8" scale="50" orientation="portrait" r:id="rId1"/>
  <headerFooter>
    <oddHeader>&amp;CStädtische Altenpflegeheime Leipzig gGmbH
Vergabe Drucktechnik
Vergabe Nummer 104/99/24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25449-84D5-40F5-B0C5-E09380A73387}">
  <dimension ref="A1:J122"/>
  <sheetViews>
    <sheetView topLeftCell="A106" zoomScaleNormal="100" workbookViewId="0">
      <selection activeCell="G125" sqref="G125"/>
    </sheetView>
  </sheetViews>
  <sheetFormatPr baseColWidth="10" defaultColWidth="10.85546875" defaultRowHeight="12.75" x14ac:dyDescent="0.2"/>
  <cols>
    <col min="1" max="1" width="12.42578125" style="1" customWidth="1"/>
    <col min="2" max="2" width="26.85546875" style="1" customWidth="1"/>
    <col min="3" max="3" width="8.7109375" style="1" customWidth="1"/>
    <col min="4" max="4" width="46.85546875" style="1" customWidth="1"/>
    <col min="5" max="5" width="11.140625" style="1" customWidth="1"/>
    <col min="6" max="6" width="36.140625" style="1" customWidth="1"/>
    <col min="7" max="7" width="27.28515625" style="1" bestFit="1" customWidth="1"/>
    <col min="8" max="8" width="4.5703125" style="1" customWidth="1"/>
    <col min="9" max="9" width="12.7109375" style="12" hidden="1" customWidth="1"/>
    <col min="10" max="10" width="13.42578125" style="12" hidden="1" customWidth="1"/>
    <col min="11" max="16384" width="10.85546875" style="1"/>
  </cols>
  <sheetData>
    <row r="1" spans="1:10" ht="31.5" x14ac:dyDescent="0.2">
      <c r="A1" s="209" t="s">
        <v>590</v>
      </c>
      <c r="B1" s="209"/>
      <c r="C1" s="209"/>
      <c r="D1" s="209"/>
    </row>
    <row r="4" spans="1:10" x14ac:dyDescent="0.2">
      <c r="A4" s="11"/>
    </row>
    <row r="5" spans="1:10" x14ac:dyDescent="0.2">
      <c r="A5" s="3" t="s">
        <v>72</v>
      </c>
      <c r="B5" s="165" t="s">
        <v>293</v>
      </c>
      <c r="C5" s="173"/>
      <c r="D5" s="173"/>
      <c r="E5" s="173"/>
      <c r="F5" s="173"/>
      <c r="G5" s="173"/>
      <c r="H5" s="38"/>
      <c r="I5" s="84"/>
      <c r="J5" s="84"/>
    </row>
    <row r="6" spans="1:10" ht="25.5" x14ac:dyDescent="0.2">
      <c r="A6" s="3"/>
      <c r="B6" s="3" t="s">
        <v>2</v>
      </c>
      <c r="C6" s="3" t="s">
        <v>3</v>
      </c>
      <c r="D6" s="3" t="s">
        <v>4</v>
      </c>
      <c r="E6" s="4" t="s">
        <v>5</v>
      </c>
      <c r="F6" s="4" t="s">
        <v>294</v>
      </c>
      <c r="G6" s="4" t="s">
        <v>35</v>
      </c>
      <c r="H6" s="40"/>
      <c r="I6" s="18" t="s">
        <v>36</v>
      </c>
      <c r="J6" s="4" t="s">
        <v>37</v>
      </c>
    </row>
    <row r="7" spans="1:10" ht="30.95" customHeight="1" x14ac:dyDescent="0.2">
      <c r="A7" s="22" t="s">
        <v>75</v>
      </c>
      <c r="B7" s="6" t="s">
        <v>76</v>
      </c>
      <c r="C7" s="7" t="s">
        <v>33</v>
      </c>
      <c r="D7" s="8"/>
      <c r="E7" s="7" t="s">
        <v>77</v>
      </c>
      <c r="F7" s="42"/>
      <c r="G7" s="42"/>
      <c r="H7" s="38"/>
      <c r="I7" s="43"/>
      <c r="J7" s="43"/>
    </row>
    <row r="8" spans="1:10" x14ac:dyDescent="0.2">
      <c r="A8" s="8" t="s">
        <v>78</v>
      </c>
      <c r="B8" s="6" t="s">
        <v>79</v>
      </c>
      <c r="C8" s="7" t="s">
        <v>9</v>
      </c>
      <c r="D8" s="8" t="s">
        <v>80</v>
      </c>
      <c r="E8" s="7" t="s">
        <v>10</v>
      </c>
      <c r="F8" s="156"/>
      <c r="G8" s="42"/>
      <c r="H8" s="38"/>
      <c r="I8" s="43"/>
      <c r="J8" s="43"/>
    </row>
    <row r="9" spans="1:10" ht="114.75" x14ac:dyDescent="0.2">
      <c r="A9" s="13" t="s">
        <v>81</v>
      </c>
      <c r="B9" s="141" t="s">
        <v>82</v>
      </c>
      <c r="C9" s="140" t="s">
        <v>9</v>
      </c>
      <c r="D9" s="141" t="s">
        <v>603</v>
      </c>
      <c r="E9" s="10" t="s">
        <v>10</v>
      </c>
      <c r="F9" s="156"/>
      <c r="G9" s="42"/>
      <c r="H9" s="38"/>
      <c r="I9" s="43"/>
      <c r="J9" s="43"/>
    </row>
    <row r="10" spans="1:10" x14ac:dyDescent="0.2">
      <c r="A10" s="20" t="s">
        <v>83</v>
      </c>
      <c r="B10" s="13" t="s">
        <v>84</v>
      </c>
      <c r="C10" s="10" t="s">
        <v>9</v>
      </c>
      <c r="D10" s="13" t="s">
        <v>85</v>
      </c>
      <c r="E10" s="7" t="s">
        <v>10</v>
      </c>
      <c r="F10" s="156"/>
      <c r="G10" s="42"/>
      <c r="H10" s="38"/>
      <c r="I10" s="43"/>
      <c r="J10" s="43"/>
    </row>
    <row r="11" spans="1:10" x14ac:dyDescent="0.2">
      <c r="A11" s="44" t="s">
        <v>86</v>
      </c>
      <c r="B11" s="45" t="s">
        <v>87</v>
      </c>
      <c r="C11" s="46"/>
      <c r="D11" s="47"/>
      <c r="E11" s="46"/>
      <c r="F11" s="47"/>
      <c r="G11" s="47"/>
      <c r="H11" s="38"/>
      <c r="I11" s="48"/>
      <c r="J11" s="48"/>
    </row>
    <row r="12" spans="1:10" ht="52.15" customHeight="1" x14ac:dyDescent="0.2">
      <c r="A12" s="8" t="s">
        <v>88</v>
      </c>
      <c r="B12" s="49" t="s">
        <v>296</v>
      </c>
      <c r="C12" s="10" t="s">
        <v>9</v>
      </c>
      <c r="D12" s="49" t="s">
        <v>604</v>
      </c>
      <c r="E12" s="10" t="s">
        <v>10</v>
      </c>
      <c r="F12" s="156"/>
      <c r="G12" s="42"/>
      <c r="H12" s="38"/>
      <c r="I12" s="43"/>
      <c r="J12" s="43"/>
    </row>
    <row r="13" spans="1:10" ht="25.5" x14ac:dyDescent="0.2">
      <c r="A13" s="8" t="s">
        <v>91</v>
      </c>
      <c r="B13" s="6" t="s">
        <v>92</v>
      </c>
      <c r="C13" s="7" t="s">
        <v>9</v>
      </c>
      <c r="D13" s="8" t="s">
        <v>605</v>
      </c>
      <c r="E13" s="7" t="s">
        <v>10</v>
      </c>
      <c r="F13" s="156"/>
      <c r="G13" s="42"/>
      <c r="H13" s="38"/>
      <c r="I13" s="43"/>
      <c r="J13" s="43"/>
    </row>
    <row r="14" spans="1:10" x14ac:dyDescent="0.2">
      <c r="A14" s="210" t="s">
        <v>94</v>
      </c>
      <c r="B14" s="171" t="s">
        <v>297</v>
      </c>
      <c r="C14" s="180" t="s">
        <v>9</v>
      </c>
      <c r="D14" s="171" t="s">
        <v>96</v>
      </c>
      <c r="E14" s="172" t="s">
        <v>10</v>
      </c>
      <c r="F14" s="174"/>
      <c r="G14" s="213"/>
      <c r="H14" s="38"/>
      <c r="I14" s="220"/>
      <c r="J14" s="220"/>
    </row>
    <row r="15" spans="1:10" x14ac:dyDescent="0.2">
      <c r="A15" s="245"/>
      <c r="B15" s="171"/>
      <c r="C15" s="180"/>
      <c r="D15" s="171"/>
      <c r="E15" s="172"/>
      <c r="F15" s="174"/>
      <c r="G15" s="214"/>
      <c r="H15" s="38"/>
      <c r="I15" s="220"/>
      <c r="J15" s="220"/>
    </row>
    <row r="16" spans="1:10" x14ac:dyDescent="0.2">
      <c r="A16" s="245"/>
      <c r="B16" s="171"/>
      <c r="C16" s="180"/>
      <c r="D16" s="171"/>
      <c r="E16" s="172"/>
      <c r="F16" s="174"/>
      <c r="G16" s="214"/>
      <c r="H16" s="38"/>
      <c r="I16" s="220"/>
      <c r="J16" s="220"/>
    </row>
    <row r="17" spans="1:10" x14ac:dyDescent="0.2">
      <c r="A17" s="246"/>
      <c r="B17" s="171"/>
      <c r="C17" s="180"/>
      <c r="D17" s="171"/>
      <c r="E17" s="172"/>
      <c r="F17" s="174"/>
      <c r="G17" s="215"/>
      <c r="H17" s="38"/>
      <c r="I17" s="220"/>
      <c r="J17" s="220"/>
    </row>
    <row r="18" spans="1:10" x14ac:dyDescent="0.2">
      <c r="A18" s="210" t="s">
        <v>99</v>
      </c>
      <c r="B18" s="171" t="s">
        <v>298</v>
      </c>
      <c r="C18" s="180" t="s">
        <v>9</v>
      </c>
      <c r="D18" s="171" t="s">
        <v>299</v>
      </c>
      <c r="E18" s="172" t="s">
        <v>10</v>
      </c>
      <c r="F18" s="174"/>
      <c r="G18" s="213"/>
      <c r="H18" s="38"/>
      <c r="I18" s="220"/>
      <c r="J18" s="220"/>
    </row>
    <row r="19" spans="1:10" x14ac:dyDescent="0.2">
      <c r="A19" s="245"/>
      <c r="B19" s="171"/>
      <c r="C19" s="180"/>
      <c r="D19" s="171"/>
      <c r="E19" s="172"/>
      <c r="F19" s="174"/>
      <c r="G19" s="214"/>
      <c r="H19" s="38"/>
      <c r="I19" s="220"/>
      <c r="J19" s="220"/>
    </row>
    <row r="20" spans="1:10" x14ac:dyDescent="0.2">
      <c r="A20" s="245"/>
      <c r="B20" s="171"/>
      <c r="C20" s="180"/>
      <c r="D20" s="171"/>
      <c r="E20" s="172"/>
      <c r="F20" s="174"/>
      <c r="G20" s="214"/>
      <c r="H20" s="38"/>
      <c r="I20" s="220"/>
      <c r="J20" s="220"/>
    </row>
    <row r="21" spans="1:10" x14ac:dyDescent="0.2">
      <c r="A21" s="246"/>
      <c r="B21" s="171"/>
      <c r="C21" s="180"/>
      <c r="D21" s="171"/>
      <c r="E21" s="172"/>
      <c r="F21" s="174"/>
      <c r="G21" s="215"/>
      <c r="H21" s="38"/>
      <c r="I21" s="220"/>
      <c r="J21" s="220"/>
    </row>
    <row r="22" spans="1:10" ht="13.15" customHeight="1" x14ac:dyDescent="0.2">
      <c r="A22" s="210" t="s">
        <v>104</v>
      </c>
      <c r="B22" s="177" t="s">
        <v>100</v>
      </c>
      <c r="C22" s="172" t="s">
        <v>101</v>
      </c>
      <c r="D22" s="173" t="s">
        <v>300</v>
      </c>
      <c r="E22" s="172" t="s">
        <v>10</v>
      </c>
      <c r="F22" s="174"/>
      <c r="G22" s="213"/>
      <c r="H22" s="38"/>
      <c r="I22" s="220"/>
      <c r="J22" s="220"/>
    </row>
    <row r="23" spans="1:10" ht="12.75" customHeight="1" x14ac:dyDescent="0.2">
      <c r="A23" s="245"/>
      <c r="B23" s="177"/>
      <c r="C23" s="172"/>
      <c r="D23" s="173"/>
      <c r="E23" s="172"/>
      <c r="F23" s="174"/>
      <c r="G23" s="214"/>
      <c r="H23" s="38"/>
      <c r="I23" s="220"/>
      <c r="J23" s="220"/>
    </row>
    <row r="24" spans="1:10" ht="12.75" customHeight="1" x14ac:dyDescent="0.2">
      <c r="A24" s="245"/>
      <c r="B24" s="177"/>
      <c r="C24" s="172"/>
      <c r="D24" s="173"/>
      <c r="E24" s="172"/>
      <c r="F24" s="174"/>
      <c r="G24" s="214"/>
      <c r="H24" s="38"/>
      <c r="I24" s="220"/>
      <c r="J24" s="220"/>
    </row>
    <row r="25" spans="1:10" ht="12.75" customHeight="1" x14ac:dyDescent="0.2">
      <c r="A25" s="246"/>
      <c r="B25" s="177"/>
      <c r="C25" s="172"/>
      <c r="D25" s="173"/>
      <c r="E25" s="172"/>
      <c r="F25" s="174"/>
      <c r="G25" s="215"/>
      <c r="H25" s="38"/>
      <c r="I25" s="220"/>
      <c r="J25" s="220"/>
    </row>
    <row r="26" spans="1:10" x14ac:dyDescent="0.2">
      <c r="A26" s="8" t="s">
        <v>591</v>
      </c>
      <c r="B26" s="6" t="s">
        <v>105</v>
      </c>
      <c r="C26" s="7" t="s">
        <v>9</v>
      </c>
      <c r="D26" s="6" t="s">
        <v>301</v>
      </c>
      <c r="E26" s="7" t="s">
        <v>10</v>
      </c>
      <c r="F26" s="156"/>
      <c r="G26" s="51"/>
      <c r="H26" s="38"/>
      <c r="I26" s="43"/>
      <c r="J26" s="43"/>
    </row>
    <row r="27" spans="1:10" x14ac:dyDescent="0.2">
      <c r="A27" s="44" t="s">
        <v>107</v>
      </c>
      <c r="B27" s="45" t="s">
        <v>108</v>
      </c>
      <c r="C27" s="46"/>
      <c r="D27" s="47"/>
      <c r="E27" s="46"/>
      <c r="F27" s="47"/>
      <c r="G27" s="47"/>
      <c r="H27" s="38"/>
      <c r="I27" s="48"/>
      <c r="J27" s="48"/>
    </row>
    <row r="28" spans="1:10" x14ac:dyDescent="0.2">
      <c r="A28" s="8" t="s">
        <v>109</v>
      </c>
      <c r="B28" s="6" t="s">
        <v>110</v>
      </c>
      <c r="C28" s="7" t="s">
        <v>9</v>
      </c>
      <c r="D28" s="6" t="s">
        <v>111</v>
      </c>
      <c r="E28" s="7" t="s">
        <v>10</v>
      </c>
      <c r="F28" s="156"/>
      <c r="G28" s="51" t="s">
        <v>303</v>
      </c>
      <c r="H28" s="38"/>
      <c r="I28" s="43"/>
      <c r="J28" s="43"/>
    </row>
    <row r="29" spans="1:10" x14ac:dyDescent="0.2">
      <c r="A29" s="8" t="s">
        <v>112</v>
      </c>
      <c r="B29" s="6" t="s">
        <v>113</v>
      </c>
      <c r="C29" s="7" t="s">
        <v>9</v>
      </c>
      <c r="D29" s="6" t="s">
        <v>114</v>
      </c>
      <c r="E29" s="7" t="s">
        <v>10</v>
      </c>
      <c r="F29" s="156"/>
      <c r="G29" s="51"/>
      <c r="H29" s="38"/>
      <c r="I29" s="43"/>
      <c r="J29" s="43"/>
    </row>
    <row r="30" spans="1:10" ht="17.649999999999999" customHeight="1" x14ac:dyDescent="0.2">
      <c r="A30" s="216" t="s">
        <v>115</v>
      </c>
      <c r="B30" s="173" t="s">
        <v>304</v>
      </c>
      <c r="C30" s="172" t="s">
        <v>32</v>
      </c>
      <c r="D30" s="173" t="s">
        <v>117</v>
      </c>
      <c r="E30" s="172" t="s">
        <v>90</v>
      </c>
      <c r="F30" s="174"/>
      <c r="G30" s="52" t="s">
        <v>43</v>
      </c>
      <c r="H30" s="38"/>
      <c r="I30" s="223"/>
      <c r="J30" s="223">
        <v>100</v>
      </c>
    </row>
    <row r="31" spans="1:10" x14ac:dyDescent="0.2">
      <c r="A31" s="246"/>
      <c r="B31" s="173"/>
      <c r="C31" s="172"/>
      <c r="D31" s="173"/>
      <c r="E31" s="172"/>
      <c r="F31" s="174"/>
      <c r="G31" s="31" t="s">
        <v>40</v>
      </c>
      <c r="H31" s="38"/>
      <c r="I31" s="223"/>
      <c r="J31" s="223"/>
    </row>
    <row r="32" spans="1:10" s="64" customFormat="1" ht="72" customHeight="1" x14ac:dyDescent="0.2">
      <c r="A32" s="20" t="s">
        <v>118</v>
      </c>
      <c r="B32" s="13" t="s">
        <v>119</v>
      </c>
      <c r="C32" s="10" t="s">
        <v>9</v>
      </c>
      <c r="D32" s="13" t="s">
        <v>305</v>
      </c>
      <c r="E32" s="10" t="s">
        <v>10</v>
      </c>
      <c r="F32" s="157"/>
      <c r="G32" s="86"/>
      <c r="H32" s="58"/>
      <c r="I32" s="74"/>
      <c r="J32" s="74"/>
    </row>
    <row r="33" spans="1:10" x14ac:dyDescent="0.2">
      <c r="A33" s="44" t="s">
        <v>120</v>
      </c>
      <c r="B33" s="45" t="s">
        <v>121</v>
      </c>
      <c r="C33" s="46"/>
      <c r="D33" s="47"/>
      <c r="E33" s="46"/>
      <c r="F33" s="47"/>
      <c r="G33" s="47"/>
      <c r="H33" s="38"/>
      <c r="I33" s="48"/>
      <c r="J33" s="48"/>
    </row>
    <row r="34" spans="1:10" x14ac:dyDescent="0.2">
      <c r="A34" s="8" t="s">
        <v>122</v>
      </c>
      <c r="B34" s="6" t="s">
        <v>123</v>
      </c>
      <c r="C34" s="7" t="s">
        <v>9</v>
      </c>
      <c r="D34" s="8" t="s">
        <v>268</v>
      </c>
      <c r="E34" s="7" t="s">
        <v>10</v>
      </c>
      <c r="F34" s="156"/>
      <c r="G34" s="42"/>
      <c r="H34" s="38"/>
      <c r="I34" s="43"/>
      <c r="J34" s="43"/>
    </row>
    <row r="35" spans="1:10" ht="25.5" x14ac:dyDescent="0.2">
      <c r="A35" s="8" t="s">
        <v>125</v>
      </c>
      <c r="B35" s="6" t="s">
        <v>126</v>
      </c>
      <c r="C35" s="7" t="s">
        <v>9</v>
      </c>
      <c r="D35" s="8" t="s">
        <v>307</v>
      </c>
      <c r="E35" s="7" t="s">
        <v>10</v>
      </c>
      <c r="F35" s="156"/>
      <c r="G35" s="42"/>
      <c r="H35" s="38"/>
      <c r="I35" s="43"/>
      <c r="J35" s="43"/>
    </row>
    <row r="36" spans="1:10" x14ac:dyDescent="0.2">
      <c r="A36" s="13" t="s">
        <v>128</v>
      </c>
      <c r="B36" s="13" t="s">
        <v>308</v>
      </c>
      <c r="C36" s="10" t="s">
        <v>33</v>
      </c>
      <c r="D36" s="13" t="s">
        <v>309</v>
      </c>
      <c r="E36" s="10" t="s">
        <v>10</v>
      </c>
      <c r="F36" s="156"/>
      <c r="G36" s="42"/>
      <c r="H36" s="38"/>
      <c r="I36" s="43"/>
      <c r="J36" s="43"/>
    </row>
    <row r="37" spans="1:10" x14ac:dyDescent="0.2">
      <c r="A37" s="13" t="s">
        <v>131</v>
      </c>
      <c r="B37" s="13" t="s">
        <v>310</v>
      </c>
      <c r="C37" s="10" t="s">
        <v>9</v>
      </c>
      <c r="D37" s="13" t="s">
        <v>311</v>
      </c>
      <c r="E37" s="10" t="s">
        <v>10</v>
      </c>
      <c r="F37" s="156"/>
      <c r="G37" s="50"/>
      <c r="H37" s="38"/>
      <c r="I37" s="43"/>
      <c r="J37" s="70"/>
    </row>
    <row r="38" spans="1:10" ht="19.5" customHeight="1" x14ac:dyDescent="0.2">
      <c r="A38" s="203" t="s">
        <v>592</v>
      </c>
      <c r="B38" s="171" t="s">
        <v>312</v>
      </c>
      <c r="C38" s="180" t="s">
        <v>9</v>
      </c>
      <c r="D38" s="171" t="s">
        <v>132</v>
      </c>
      <c r="E38" s="180" t="s">
        <v>10</v>
      </c>
      <c r="F38" s="174"/>
      <c r="G38" s="248"/>
      <c r="H38" s="38"/>
      <c r="I38" s="231"/>
      <c r="J38" s="250"/>
    </row>
    <row r="39" spans="1:10" ht="25.5" customHeight="1" x14ac:dyDescent="0.2">
      <c r="A39" s="204" t="s">
        <v>98</v>
      </c>
      <c r="B39" s="171"/>
      <c r="C39" s="180"/>
      <c r="D39" s="171"/>
      <c r="E39" s="180"/>
      <c r="F39" s="174"/>
      <c r="G39" s="249"/>
      <c r="H39" s="38"/>
      <c r="I39" s="232"/>
      <c r="J39" s="251"/>
    </row>
    <row r="40" spans="1:10" x14ac:dyDescent="0.2">
      <c r="A40" s="44" t="s">
        <v>133</v>
      </c>
      <c r="B40" s="45" t="s">
        <v>314</v>
      </c>
      <c r="C40" s="46"/>
      <c r="D40" s="47"/>
      <c r="E40" s="46"/>
      <c r="F40" s="47"/>
      <c r="G40" s="66"/>
      <c r="H40" s="38"/>
      <c r="I40" s="48"/>
      <c r="J40" s="48"/>
    </row>
    <row r="41" spans="1:10" x14ac:dyDescent="0.2">
      <c r="A41" s="8" t="s">
        <v>135</v>
      </c>
      <c r="B41" s="6" t="s">
        <v>136</v>
      </c>
      <c r="C41" s="7" t="s">
        <v>9</v>
      </c>
      <c r="D41" s="8" t="s">
        <v>315</v>
      </c>
      <c r="E41" s="7" t="s">
        <v>10</v>
      </c>
      <c r="F41" s="156"/>
      <c r="G41" s="42"/>
      <c r="H41" s="38"/>
      <c r="I41" s="43"/>
      <c r="J41" s="43"/>
    </row>
    <row r="42" spans="1:10" x14ac:dyDescent="0.2">
      <c r="A42" s="210" t="s">
        <v>138</v>
      </c>
      <c r="B42" s="177" t="s">
        <v>139</v>
      </c>
      <c r="C42" s="172" t="s">
        <v>101</v>
      </c>
      <c r="D42" s="173" t="s">
        <v>316</v>
      </c>
      <c r="E42" s="172" t="s">
        <v>90</v>
      </c>
      <c r="F42" s="174"/>
      <c r="G42" s="63" t="s">
        <v>317</v>
      </c>
      <c r="H42" s="38"/>
      <c r="I42" s="223"/>
      <c r="J42" s="223">
        <v>100</v>
      </c>
    </row>
    <row r="43" spans="1:10" x14ac:dyDescent="0.2">
      <c r="A43" s="245"/>
      <c r="B43" s="177"/>
      <c r="C43" s="172"/>
      <c r="D43" s="173"/>
      <c r="E43" s="172"/>
      <c r="F43" s="174"/>
      <c r="G43" s="7" t="s">
        <v>318</v>
      </c>
      <c r="H43" s="38"/>
      <c r="I43" s="223"/>
      <c r="J43" s="223"/>
    </row>
    <row r="44" spans="1:10" x14ac:dyDescent="0.2">
      <c r="A44" s="245"/>
      <c r="B44" s="177"/>
      <c r="C44" s="172"/>
      <c r="D44" s="173"/>
      <c r="E44" s="172"/>
      <c r="F44" s="174"/>
      <c r="G44" s="7" t="s">
        <v>319</v>
      </c>
      <c r="H44" s="38"/>
      <c r="I44" s="223"/>
      <c r="J44" s="223"/>
    </row>
    <row r="45" spans="1:10" x14ac:dyDescent="0.2">
      <c r="A45" s="246"/>
      <c r="B45" s="177"/>
      <c r="C45" s="172"/>
      <c r="D45" s="173"/>
      <c r="E45" s="172"/>
      <c r="F45" s="174"/>
      <c r="G45" s="7" t="s">
        <v>320</v>
      </c>
      <c r="H45" s="38"/>
      <c r="I45" s="223"/>
      <c r="J45" s="223"/>
    </row>
    <row r="46" spans="1:10" ht="30" customHeight="1" x14ac:dyDescent="0.2">
      <c r="A46" s="87" t="s">
        <v>140</v>
      </c>
      <c r="B46" s="6" t="s">
        <v>321</v>
      </c>
      <c r="C46" s="7" t="s">
        <v>9</v>
      </c>
      <c r="D46" s="8" t="s">
        <v>322</v>
      </c>
      <c r="E46" s="7" t="s">
        <v>10</v>
      </c>
      <c r="F46" s="156"/>
      <c r="G46" s="42"/>
      <c r="H46" s="38"/>
      <c r="I46" s="50"/>
      <c r="J46" s="50"/>
    </row>
    <row r="47" spans="1:10" x14ac:dyDescent="0.2">
      <c r="A47" s="59" t="s">
        <v>143</v>
      </c>
      <c r="B47" s="45" t="s">
        <v>27</v>
      </c>
      <c r="C47" s="46"/>
      <c r="D47" s="47"/>
      <c r="E47" s="46"/>
      <c r="F47" s="47"/>
      <c r="G47" s="66"/>
      <c r="H47" s="38"/>
      <c r="I47" s="48"/>
      <c r="J47" s="48"/>
    </row>
    <row r="48" spans="1:10" ht="51" x14ac:dyDescent="0.2">
      <c r="A48" s="8" t="s">
        <v>145</v>
      </c>
      <c r="B48" s="6" t="s">
        <v>146</v>
      </c>
      <c r="C48" s="7" t="s">
        <v>9</v>
      </c>
      <c r="D48" s="8" t="s">
        <v>147</v>
      </c>
      <c r="E48" s="7" t="s">
        <v>10</v>
      </c>
      <c r="F48" s="156"/>
      <c r="G48" s="88"/>
      <c r="H48" s="38"/>
      <c r="I48" s="70"/>
      <c r="J48" s="70"/>
    </row>
    <row r="49" spans="1:10" ht="45.75" customHeight="1" x14ac:dyDescent="0.2">
      <c r="A49" s="203" t="s">
        <v>148</v>
      </c>
      <c r="B49" s="171" t="s">
        <v>324</v>
      </c>
      <c r="C49" s="180" t="s">
        <v>9</v>
      </c>
      <c r="D49" s="171" t="s">
        <v>325</v>
      </c>
      <c r="E49" s="252" t="s">
        <v>10</v>
      </c>
      <c r="F49" s="224"/>
      <c r="G49" s="225"/>
      <c r="H49" s="58"/>
      <c r="I49" s="247"/>
      <c r="J49" s="220"/>
    </row>
    <row r="50" spans="1:10" ht="60.75" customHeight="1" x14ac:dyDescent="0.2">
      <c r="A50" s="246"/>
      <c r="B50" s="171"/>
      <c r="C50" s="180"/>
      <c r="D50" s="171"/>
      <c r="E50" s="253"/>
      <c r="F50" s="224"/>
      <c r="G50" s="226"/>
      <c r="H50" s="58"/>
      <c r="I50" s="247"/>
      <c r="J50" s="220"/>
    </row>
    <row r="51" spans="1:10" ht="33.75" customHeight="1" x14ac:dyDescent="0.2">
      <c r="A51" s="203" t="s">
        <v>593</v>
      </c>
      <c r="B51" s="171" t="s">
        <v>326</v>
      </c>
      <c r="C51" s="180" t="s">
        <v>9</v>
      </c>
      <c r="D51" s="171" t="s">
        <v>327</v>
      </c>
      <c r="E51" s="252" t="s">
        <v>10</v>
      </c>
      <c r="F51" s="224"/>
      <c r="G51" s="225"/>
      <c r="H51" s="58"/>
      <c r="I51" s="247"/>
      <c r="J51" s="220"/>
    </row>
    <row r="52" spans="1:10" ht="33.75" customHeight="1" x14ac:dyDescent="0.2">
      <c r="A52" s="246"/>
      <c r="B52" s="171"/>
      <c r="C52" s="180"/>
      <c r="D52" s="171"/>
      <c r="E52" s="253"/>
      <c r="F52" s="224"/>
      <c r="G52" s="226"/>
      <c r="H52" s="58"/>
      <c r="I52" s="247"/>
      <c r="J52" s="220"/>
    </row>
    <row r="53" spans="1:10" ht="16.5" customHeight="1" x14ac:dyDescent="0.2">
      <c r="A53" s="203" t="s">
        <v>594</v>
      </c>
      <c r="B53" s="171" t="s">
        <v>328</v>
      </c>
      <c r="C53" s="180" t="s">
        <v>9</v>
      </c>
      <c r="D53" s="171" t="s">
        <v>329</v>
      </c>
      <c r="E53" s="252" t="s">
        <v>10</v>
      </c>
      <c r="F53" s="224"/>
      <c r="G53" s="225"/>
      <c r="H53" s="58"/>
      <c r="I53" s="247"/>
      <c r="J53" s="255"/>
    </row>
    <row r="54" spans="1:10" x14ac:dyDescent="0.2">
      <c r="A54" s="246"/>
      <c r="B54" s="171"/>
      <c r="C54" s="180"/>
      <c r="D54" s="171"/>
      <c r="E54" s="253"/>
      <c r="F54" s="224"/>
      <c r="G54" s="226"/>
      <c r="H54" s="58"/>
      <c r="I54" s="254"/>
      <c r="J54" s="256"/>
    </row>
    <row r="55" spans="1:10" ht="15" x14ac:dyDescent="0.2">
      <c r="A55" s="59" t="s">
        <v>150</v>
      </c>
      <c r="B55" s="44" t="s">
        <v>151</v>
      </c>
      <c r="C55" s="60"/>
      <c r="D55" s="61"/>
      <c r="E55" s="60"/>
      <c r="F55" s="47"/>
      <c r="G55" s="66"/>
      <c r="H55" s="38"/>
      <c r="I55" s="62"/>
      <c r="J55" s="89"/>
    </row>
    <row r="56" spans="1:10" s="64" customFormat="1" x14ac:dyDescent="0.2">
      <c r="A56" s="210" t="s">
        <v>152</v>
      </c>
      <c r="B56" s="173" t="s">
        <v>331</v>
      </c>
      <c r="C56" s="172" t="s">
        <v>32</v>
      </c>
      <c r="D56" s="173" t="s">
        <v>154</v>
      </c>
      <c r="E56" s="172" t="s">
        <v>90</v>
      </c>
      <c r="F56" s="174"/>
      <c r="G56" s="63" t="s">
        <v>332</v>
      </c>
      <c r="H56" s="38"/>
      <c r="I56" s="223"/>
      <c r="J56" s="223">
        <v>100</v>
      </c>
    </row>
    <row r="57" spans="1:10" s="64" customFormat="1" x14ac:dyDescent="0.2">
      <c r="A57" s="245"/>
      <c r="B57" s="173"/>
      <c r="C57" s="172"/>
      <c r="D57" s="173"/>
      <c r="E57" s="172"/>
      <c r="F57" s="174"/>
      <c r="G57" s="7" t="s">
        <v>333</v>
      </c>
      <c r="H57" s="38"/>
      <c r="I57" s="223"/>
      <c r="J57" s="223"/>
    </row>
    <row r="58" spans="1:10" s="64" customFormat="1" x14ac:dyDescent="0.2">
      <c r="A58" s="246"/>
      <c r="B58" s="173"/>
      <c r="C58" s="172"/>
      <c r="D58" s="173"/>
      <c r="E58" s="172"/>
      <c r="F58" s="174"/>
      <c r="G58" s="7" t="s">
        <v>334</v>
      </c>
      <c r="H58" s="38"/>
      <c r="I58" s="223"/>
      <c r="J58" s="223"/>
    </row>
    <row r="59" spans="1:10" s="64" customFormat="1" x14ac:dyDescent="0.2">
      <c r="A59" s="210" t="s">
        <v>158</v>
      </c>
      <c r="B59" s="173" t="s">
        <v>159</v>
      </c>
      <c r="C59" s="172" t="s">
        <v>32</v>
      </c>
      <c r="D59" s="173" t="s">
        <v>154</v>
      </c>
      <c r="E59" s="172" t="s">
        <v>90</v>
      </c>
      <c r="F59" s="174"/>
      <c r="G59" s="63" t="s">
        <v>335</v>
      </c>
      <c r="H59" s="38"/>
      <c r="I59" s="223"/>
      <c r="J59" s="223">
        <v>100</v>
      </c>
    </row>
    <row r="60" spans="1:10" s="64" customFormat="1" x14ac:dyDescent="0.2">
      <c r="A60" s="245"/>
      <c r="B60" s="173"/>
      <c r="C60" s="172"/>
      <c r="D60" s="173"/>
      <c r="E60" s="172"/>
      <c r="F60" s="174"/>
      <c r="G60" s="7" t="s">
        <v>336</v>
      </c>
      <c r="H60" s="38"/>
      <c r="I60" s="223"/>
      <c r="J60" s="223"/>
    </row>
    <row r="61" spans="1:10" s="64" customFormat="1" x14ac:dyDescent="0.2">
      <c r="A61" s="246"/>
      <c r="B61" s="173"/>
      <c r="C61" s="172"/>
      <c r="D61" s="173"/>
      <c r="E61" s="172"/>
      <c r="F61" s="174"/>
      <c r="G61" s="7" t="s">
        <v>276</v>
      </c>
      <c r="H61" s="38"/>
      <c r="I61" s="223"/>
      <c r="J61" s="223"/>
    </row>
    <row r="62" spans="1:10" s="64" customFormat="1" x14ac:dyDescent="0.2">
      <c r="A62" s="210" t="s">
        <v>163</v>
      </c>
      <c r="B62" s="173" t="s">
        <v>164</v>
      </c>
      <c r="C62" s="172" t="s">
        <v>32</v>
      </c>
      <c r="D62" s="173" t="s">
        <v>154</v>
      </c>
      <c r="E62" s="172" t="s">
        <v>90</v>
      </c>
      <c r="F62" s="174"/>
      <c r="G62" s="63" t="s">
        <v>337</v>
      </c>
      <c r="H62" s="38"/>
      <c r="I62" s="223"/>
      <c r="J62" s="223">
        <v>100</v>
      </c>
    </row>
    <row r="63" spans="1:10" s="64" customFormat="1" x14ac:dyDescent="0.2">
      <c r="A63" s="245"/>
      <c r="B63" s="173"/>
      <c r="C63" s="172"/>
      <c r="D63" s="173"/>
      <c r="E63" s="172"/>
      <c r="F63" s="174"/>
      <c r="G63" s="7" t="s">
        <v>338</v>
      </c>
      <c r="H63" s="38"/>
      <c r="I63" s="223"/>
      <c r="J63" s="223"/>
    </row>
    <row r="64" spans="1:10" s="64" customFormat="1" x14ac:dyDescent="0.2">
      <c r="A64" s="246"/>
      <c r="B64" s="173"/>
      <c r="C64" s="172"/>
      <c r="D64" s="173"/>
      <c r="E64" s="172"/>
      <c r="F64" s="174"/>
      <c r="G64" s="7" t="s">
        <v>339</v>
      </c>
      <c r="H64" s="38"/>
      <c r="I64" s="223"/>
      <c r="J64" s="223"/>
    </row>
    <row r="65" spans="1:10" ht="15" x14ac:dyDescent="0.2">
      <c r="A65" s="44" t="s">
        <v>168</v>
      </c>
      <c r="B65" s="44" t="s">
        <v>169</v>
      </c>
      <c r="C65" s="60"/>
      <c r="D65" s="61"/>
      <c r="E65" s="60"/>
      <c r="F65" s="47"/>
      <c r="G65" s="66"/>
      <c r="H65" s="38"/>
      <c r="I65" s="62"/>
      <c r="J65" s="89"/>
    </row>
    <row r="66" spans="1:10" ht="13.15" customHeight="1" x14ac:dyDescent="0.2">
      <c r="A66" s="210" t="s">
        <v>170</v>
      </c>
      <c r="B66" s="177" t="s">
        <v>341</v>
      </c>
      <c r="C66" s="172" t="s">
        <v>32</v>
      </c>
      <c r="D66" s="177" t="s">
        <v>342</v>
      </c>
      <c r="E66" s="172" t="s">
        <v>10</v>
      </c>
      <c r="F66" s="174"/>
      <c r="G66" s="52" t="s">
        <v>43</v>
      </c>
      <c r="H66" s="38"/>
      <c r="I66" s="223"/>
      <c r="J66" s="223">
        <v>100</v>
      </c>
    </row>
    <row r="67" spans="1:10" x14ac:dyDescent="0.2">
      <c r="A67" s="246"/>
      <c r="B67" s="177"/>
      <c r="C67" s="172"/>
      <c r="D67" s="177"/>
      <c r="E67" s="172"/>
      <c r="F67" s="174"/>
      <c r="G67" s="31" t="s">
        <v>40</v>
      </c>
      <c r="H67" s="38"/>
      <c r="I67" s="223"/>
      <c r="J67" s="223"/>
    </row>
    <row r="68" spans="1:10" ht="13.15" customHeight="1" x14ac:dyDescent="0.2">
      <c r="A68" s="210" t="s">
        <v>595</v>
      </c>
      <c r="B68" s="177" t="s">
        <v>343</v>
      </c>
      <c r="C68" s="172" t="s">
        <v>32</v>
      </c>
      <c r="D68" s="177" t="s">
        <v>344</v>
      </c>
      <c r="E68" s="172" t="s">
        <v>10</v>
      </c>
      <c r="F68" s="174"/>
      <c r="G68" s="52" t="s">
        <v>43</v>
      </c>
      <c r="H68" s="38"/>
      <c r="I68" s="223"/>
      <c r="J68" s="223">
        <v>100</v>
      </c>
    </row>
    <row r="69" spans="1:10" x14ac:dyDescent="0.2">
      <c r="A69" s="246"/>
      <c r="B69" s="177"/>
      <c r="C69" s="172"/>
      <c r="D69" s="177"/>
      <c r="E69" s="172"/>
      <c r="F69" s="174"/>
      <c r="G69" s="31" t="s">
        <v>40</v>
      </c>
      <c r="H69" s="38"/>
      <c r="I69" s="223"/>
      <c r="J69" s="223"/>
    </row>
    <row r="70" spans="1:10" ht="16.5" customHeight="1" x14ac:dyDescent="0.2">
      <c r="A70" s="203" t="s">
        <v>596</v>
      </c>
      <c r="B70" s="171" t="s">
        <v>345</v>
      </c>
      <c r="C70" s="180" t="s">
        <v>32</v>
      </c>
      <c r="D70" s="171" t="s">
        <v>346</v>
      </c>
      <c r="E70" s="180" t="s">
        <v>10</v>
      </c>
      <c r="F70" s="224"/>
      <c r="G70" s="143" t="s">
        <v>43</v>
      </c>
      <c r="H70" s="58"/>
      <c r="I70" s="257"/>
      <c r="J70" s="259">
        <v>100</v>
      </c>
    </row>
    <row r="71" spans="1:10" ht="36" customHeight="1" x14ac:dyDescent="0.2">
      <c r="A71" s="264"/>
      <c r="B71" s="171"/>
      <c r="C71" s="180"/>
      <c r="D71" s="171"/>
      <c r="E71" s="180"/>
      <c r="F71" s="224"/>
      <c r="G71" s="139" t="s">
        <v>40</v>
      </c>
      <c r="H71" s="58"/>
      <c r="I71" s="258"/>
      <c r="J71" s="260"/>
    </row>
    <row r="72" spans="1:10" x14ac:dyDescent="0.2">
      <c r="A72" s="44" t="s">
        <v>172</v>
      </c>
      <c r="B72" s="45" t="s">
        <v>173</v>
      </c>
      <c r="C72" s="46"/>
      <c r="D72" s="65"/>
      <c r="E72" s="46"/>
      <c r="F72" s="47"/>
      <c r="G72" s="66"/>
      <c r="H72" s="38"/>
      <c r="I72" s="48"/>
      <c r="J72" s="48"/>
    </row>
    <row r="73" spans="1:10" ht="56.25" customHeight="1" x14ac:dyDescent="0.2">
      <c r="A73" s="90" t="s">
        <v>597</v>
      </c>
      <c r="B73" s="33" t="s">
        <v>174</v>
      </c>
      <c r="C73" s="34" t="s">
        <v>9</v>
      </c>
      <c r="D73" s="13" t="s">
        <v>347</v>
      </c>
      <c r="E73" s="34" t="s">
        <v>10</v>
      </c>
      <c r="F73" s="160"/>
      <c r="G73" s="69"/>
      <c r="H73" s="38"/>
      <c r="I73" s="43"/>
      <c r="J73" s="43"/>
    </row>
    <row r="74" spans="1:10" x14ac:dyDescent="0.2">
      <c r="A74" s="49" t="s">
        <v>176</v>
      </c>
      <c r="B74" s="13" t="s">
        <v>177</v>
      </c>
      <c r="C74" s="10" t="s">
        <v>9</v>
      </c>
      <c r="D74" s="13" t="s">
        <v>348</v>
      </c>
      <c r="E74" s="10" t="s">
        <v>10</v>
      </c>
      <c r="F74" s="156"/>
      <c r="G74" s="56"/>
      <c r="H74" s="38"/>
      <c r="I74" s="43"/>
      <c r="J74" s="43"/>
    </row>
    <row r="75" spans="1:10" x14ac:dyDescent="0.2">
      <c r="A75" s="261" t="s">
        <v>179</v>
      </c>
      <c r="B75" s="171" t="s">
        <v>180</v>
      </c>
      <c r="C75" s="180" t="s">
        <v>32</v>
      </c>
      <c r="D75" s="171" t="s">
        <v>181</v>
      </c>
      <c r="E75" s="180" t="s">
        <v>90</v>
      </c>
      <c r="F75" s="174"/>
      <c r="G75" s="52" t="s">
        <v>349</v>
      </c>
      <c r="H75" s="38"/>
      <c r="I75" s="223"/>
      <c r="J75" s="223">
        <v>100</v>
      </c>
    </row>
    <row r="76" spans="1:10" x14ac:dyDescent="0.2">
      <c r="A76" s="262"/>
      <c r="B76" s="171"/>
      <c r="C76" s="180"/>
      <c r="D76" s="171"/>
      <c r="E76" s="180"/>
      <c r="F76" s="174"/>
      <c r="G76" s="31" t="s">
        <v>350</v>
      </c>
      <c r="H76" s="38"/>
      <c r="I76" s="223"/>
      <c r="J76" s="223"/>
    </row>
    <row r="77" spans="1:10" x14ac:dyDescent="0.2">
      <c r="A77" s="263"/>
      <c r="B77" s="171"/>
      <c r="C77" s="180"/>
      <c r="D77" s="171"/>
      <c r="E77" s="180"/>
      <c r="F77" s="174"/>
      <c r="G77" s="31" t="s">
        <v>351</v>
      </c>
      <c r="H77" s="38"/>
      <c r="I77" s="223"/>
      <c r="J77" s="223"/>
    </row>
    <row r="78" spans="1:10" x14ac:dyDescent="0.2">
      <c r="A78" s="261" t="s">
        <v>185</v>
      </c>
      <c r="B78" s="171" t="s">
        <v>186</v>
      </c>
      <c r="C78" s="180" t="s">
        <v>32</v>
      </c>
      <c r="D78" s="171" t="s">
        <v>352</v>
      </c>
      <c r="E78" s="180" t="s">
        <v>90</v>
      </c>
      <c r="F78" s="174"/>
      <c r="G78" s="52" t="s">
        <v>353</v>
      </c>
      <c r="H78" s="38"/>
      <c r="I78" s="223"/>
      <c r="J78" s="223">
        <v>100</v>
      </c>
    </row>
    <row r="79" spans="1:10" x14ac:dyDescent="0.2">
      <c r="A79" s="262"/>
      <c r="B79" s="171"/>
      <c r="C79" s="180"/>
      <c r="D79" s="171"/>
      <c r="E79" s="180"/>
      <c r="F79" s="174"/>
      <c r="G79" s="31" t="s">
        <v>354</v>
      </c>
      <c r="H79" s="38"/>
      <c r="I79" s="223"/>
      <c r="J79" s="223"/>
    </row>
    <row r="80" spans="1:10" x14ac:dyDescent="0.2">
      <c r="A80" s="262"/>
      <c r="B80" s="171"/>
      <c r="C80" s="180"/>
      <c r="D80" s="171"/>
      <c r="E80" s="180"/>
      <c r="F80" s="174"/>
      <c r="G80" s="31" t="s">
        <v>355</v>
      </c>
      <c r="H80" s="38"/>
      <c r="I80" s="223"/>
      <c r="J80" s="223"/>
    </row>
    <row r="81" spans="1:10" x14ac:dyDescent="0.2">
      <c r="A81" s="263"/>
      <c r="B81" s="171"/>
      <c r="C81" s="180"/>
      <c r="D81" s="171"/>
      <c r="E81" s="180"/>
      <c r="F81" s="174"/>
      <c r="G81" s="31" t="s">
        <v>356</v>
      </c>
      <c r="H81" s="38"/>
      <c r="I81" s="223"/>
      <c r="J81" s="223"/>
    </row>
    <row r="82" spans="1:10" x14ac:dyDescent="0.2">
      <c r="A82" s="131" t="s">
        <v>192</v>
      </c>
      <c r="B82" s="45" t="s">
        <v>193</v>
      </c>
      <c r="C82" s="46"/>
      <c r="D82" s="65"/>
      <c r="E82" s="46"/>
      <c r="F82" s="47"/>
      <c r="G82" s="66"/>
      <c r="H82" s="38"/>
      <c r="I82" s="48"/>
      <c r="J82" s="48"/>
    </row>
    <row r="83" spans="1:10" ht="25.5" x14ac:dyDescent="0.2">
      <c r="A83" s="132" t="s">
        <v>194</v>
      </c>
      <c r="B83" s="13" t="s">
        <v>357</v>
      </c>
      <c r="C83" s="10" t="s">
        <v>9</v>
      </c>
      <c r="D83" s="71" t="s">
        <v>196</v>
      </c>
      <c r="E83" s="10" t="s">
        <v>10</v>
      </c>
      <c r="F83" s="156"/>
      <c r="G83" s="56"/>
      <c r="H83" s="38"/>
      <c r="I83" s="43"/>
      <c r="J83" s="43"/>
    </row>
    <row r="84" spans="1:10" ht="38.25" x14ac:dyDescent="0.2">
      <c r="A84" s="13" t="s">
        <v>197</v>
      </c>
      <c r="B84" s="13" t="s">
        <v>198</v>
      </c>
      <c r="C84" s="10" t="s">
        <v>9</v>
      </c>
      <c r="D84" s="13" t="s">
        <v>199</v>
      </c>
      <c r="E84" s="10" t="s">
        <v>10</v>
      </c>
      <c r="F84" s="156"/>
      <c r="G84" s="56"/>
      <c r="H84" s="38"/>
      <c r="I84" s="43"/>
      <c r="J84" s="43"/>
    </row>
    <row r="85" spans="1:10" ht="20.25" customHeight="1" x14ac:dyDescent="0.2">
      <c r="A85" s="210" t="s">
        <v>200</v>
      </c>
      <c r="B85" s="177" t="s">
        <v>201</v>
      </c>
      <c r="C85" s="172" t="s">
        <v>9</v>
      </c>
      <c r="D85" s="177" t="s">
        <v>358</v>
      </c>
      <c r="E85" s="172" t="s">
        <v>90</v>
      </c>
      <c r="F85" s="174"/>
      <c r="G85" s="213"/>
      <c r="H85" s="38"/>
      <c r="I85" s="223"/>
      <c r="J85" s="223">
        <v>100</v>
      </c>
    </row>
    <row r="86" spans="1:10" ht="20.25" customHeight="1" x14ac:dyDescent="0.2">
      <c r="A86" s="245"/>
      <c r="B86" s="177"/>
      <c r="C86" s="172"/>
      <c r="D86" s="177"/>
      <c r="E86" s="172"/>
      <c r="F86" s="174"/>
      <c r="G86" s="214"/>
      <c r="H86" s="38"/>
      <c r="I86" s="223"/>
      <c r="J86" s="223"/>
    </row>
    <row r="87" spans="1:10" ht="20.25" customHeight="1" x14ac:dyDescent="0.2">
      <c r="A87" s="246"/>
      <c r="B87" s="177"/>
      <c r="C87" s="172"/>
      <c r="D87" s="177"/>
      <c r="E87" s="172"/>
      <c r="F87" s="174"/>
      <c r="G87" s="215"/>
      <c r="H87" s="38"/>
      <c r="I87" s="223"/>
      <c r="J87" s="223"/>
    </row>
    <row r="88" spans="1:10" x14ac:dyDescent="0.2">
      <c r="A88" s="210" t="s">
        <v>207</v>
      </c>
      <c r="B88" s="177" t="s">
        <v>359</v>
      </c>
      <c r="C88" s="172" t="s">
        <v>32</v>
      </c>
      <c r="D88" s="177" t="s">
        <v>360</v>
      </c>
      <c r="E88" s="172" t="s">
        <v>90</v>
      </c>
      <c r="F88" s="174"/>
      <c r="G88" s="52" t="s">
        <v>361</v>
      </c>
      <c r="H88" s="38"/>
      <c r="I88" s="223"/>
      <c r="J88" s="223">
        <v>100</v>
      </c>
    </row>
    <row r="89" spans="1:10" x14ac:dyDescent="0.2">
      <c r="A89" s="245"/>
      <c r="B89" s="177"/>
      <c r="C89" s="172"/>
      <c r="D89" s="177"/>
      <c r="E89" s="172"/>
      <c r="F89" s="174"/>
      <c r="G89" s="31" t="s">
        <v>362</v>
      </c>
      <c r="H89" s="38"/>
      <c r="I89" s="223"/>
      <c r="J89" s="223"/>
    </row>
    <row r="90" spans="1:10" x14ac:dyDescent="0.2">
      <c r="A90" s="246"/>
      <c r="B90" s="177"/>
      <c r="C90" s="172"/>
      <c r="D90" s="177"/>
      <c r="E90" s="172"/>
      <c r="F90" s="174"/>
      <c r="G90" s="31" t="s">
        <v>363</v>
      </c>
      <c r="H90" s="38"/>
      <c r="I90" s="223"/>
      <c r="J90" s="223"/>
    </row>
    <row r="91" spans="1:10" x14ac:dyDescent="0.2">
      <c r="A91" s="210" t="s">
        <v>214</v>
      </c>
      <c r="B91" s="177" t="s">
        <v>364</v>
      </c>
      <c r="C91" s="172" t="s">
        <v>101</v>
      </c>
      <c r="D91" s="177" t="s">
        <v>365</v>
      </c>
      <c r="E91" s="172" t="s">
        <v>90</v>
      </c>
      <c r="F91" s="174"/>
      <c r="G91" s="52" t="s">
        <v>366</v>
      </c>
      <c r="H91" s="38"/>
      <c r="I91" s="223"/>
      <c r="J91" s="223">
        <v>100</v>
      </c>
    </row>
    <row r="92" spans="1:10" x14ac:dyDescent="0.2">
      <c r="A92" s="245"/>
      <c r="B92" s="177"/>
      <c r="C92" s="172"/>
      <c r="D92" s="177"/>
      <c r="E92" s="172"/>
      <c r="F92" s="174"/>
      <c r="G92" s="31" t="s">
        <v>367</v>
      </c>
      <c r="H92" s="38"/>
      <c r="I92" s="223"/>
      <c r="J92" s="223"/>
    </row>
    <row r="93" spans="1:10" x14ac:dyDescent="0.2">
      <c r="A93" s="245"/>
      <c r="B93" s="177"/>
      <c r="C93" s="172"/>
      <c r="D93" s="177"/>
      <c r="E93" s="172"/>
      <c r="F93" s="174"/>
      <c r="G93" s="31" t="s">
        <v>368</v>
      </c>
      <c r="H93" s="38"/>
      <c r="I93" s="223"/>
      <c r="J93" s="223"/>
    </row>
    <row r="94" spans="1:10" x14ac:dyDescent="0.2">
      <c r="A94" s="246"/>
      <c r="B94" s="177"/>
      <c r="C94" s="172"/>
      <c r="D94" s="177"/>
      <c r="E94" s="172"/>
      <c r="F94" s="174"/>
      <c r="G94" s="31" t="s">
        <v>369</v>
      </c>
      <c r="H94" s="38"/>
      <c r="I94" s="223"/>
      <c r="J94" s="223"/>
    </row>
    <row r="95" spans="1:10" ht="25.5" x14ac:dyDescent="0.2">
      <c r="A95" s="8" t="s">
        <v>221</v>
      </c>
      <c r="B95" s="6" t="s">
        <v>222</v>
      </c>
      <c r="C95" s="7" t="s">
        <v>9</v>
      </c>
      <c r="D95" s="6" t="s">
        <v>370</v>
      </c>
      <c r="E95" s="7" t="s">
        <v>10</v>
      </c>
      <c r="F95" s="156"/>
      <c r="G95" s="56"/>
      <c r="H95" s="38"/>
      <c r="I95" s="43"/>
      <c r="J95" s="43"/>
    </row>
    <row r="96" spans="1:10" x14ac:dyDescent="0.2">
      <c r="A96" s="13" t="s">
        <v>598</v>
      </c>
      <c r="B96" s="13" t="s">
        <v>371</v>
      </c>
      <c r="C96" s="10" t="s">
        <v>9</v>
      </c>
      <c r="D96" s="13" t="s">
        <v>372</v>
      </c>
      <c r="E96" s="7" t="s">
        <v>10</v>
      </c>
      <c r="F96" s="156"/>
      <c r="G96" s="56"/>
      <c r="H96" s="38"/>
      <c r="I96" s="43"/>
      <c r="J96" s="43"/>
    </row>
    <row r="97" spans="1:10" ht="25.5" x14ac:dyDescent="0.2">
      <c r="A97" s="13" t="s">
        <v>599</v>
      </c>
      <c r="B97" s="13" t="s">
        <v>373</v>
      </c>
      <c r="C97" s="10" t="s">
        <v>9</v>
      </c>
      <c r="D97" s="13" t="s">
        <v>374</v>
      </c>
      <c r="E97" s="7" t="s">
        <v>10</v>
      </c>
      <c r="F97" s="156"/>
      <c r="G97" s="56"/>
      <c r="H97" s="38"/>
      <c r="I97" s="43"/>
      <c r="J97" s="43"/>
    </row>
    <row r="98" spans="1:10" x14ac:dyDescent="0.2">
      <c r="A98" s="203" t="s">
        <v>600</v>
      </c>
      <c r="B98" s="171" t="s">
        <v>373</v>
      </c>
      <c r="C98" s="180" t="s">
        <v>32</v>
      </c>
      <c r="D98" s="171" t="s">
        <v>375</v>
      </c>
      <c r="E98" s="172" t="s">
        <v>10</v>
      </c>
      <c r="F98" s="174"/>
      <c r="G98" s="52" t="s">
        <v>43</v>
      </c>
      <c r="H98" s="38"/>
      <c r="I98" s="223"/>
      <c r="J98" s="223">
        <v>100</v>
      </c>
    </row>
    <row r="99" spans="1:10" x14ac:dyDescent="0.2">
      <c r="A99" s="246"/>
      <c r="B99" s="171"/>
      <c r="C99" s="180"/>
      <c r="D99" s="171"/>
      <c r="E99" s="172"/>
      <c r="F99" s="174"/>
      <c r="G99" s="31" t="s">
        <v>40</v>
      </c>
      <c r="H99" s="38"/>
      <c r="I99" s="223"/>
      <c r="J99" s="223"/>
    </row>
    <row r="100" spans="1:10" x14ac:dyDescent="0.2">
      <c r="A100" s="203" t="s">
        <v>601</v>
      </c>
      <c r="B100" s="171" t="s">
        <v>376</v>
      </c>
      <c r="C100" s="180" t="s">
        <v>32</v>
      </c>
      <c r="D100" s="171" t="s">
        <v>377</v>
      </c>
      <c r="E100" s="172" t="s">
        <v>90</v>
      </c>
      <c r="F100" s="174"/>
      <c r="G100" s="52" t="s">
        <v>366</v>
      </c>
      <c r="H100" s="38"/>
      <c r="I100" s="223"/>
      <c r="J100" s="223">
        <v>100</v>
      </c>
    </row>
    <row r="101" spans="1:10" x14ac:dyDescent="0.2">
      <c r="A101" s="245"/>
      <c r="B101" s="171"/>
      <c r="C101" s="180"/>
      <c r="D101" s="171"/>
      <c r="E101" s="172"/>
      <c r="F101" s="174"/>
      <c r="G101" s="31" t="s">
        <v>367</v>
      </c>
      <c r="H101" s="38"/>
      <c r="I101" s="223"/>
      <c r="J101" s="223"/>
    </row>
    <row r="102" spans="1:10" x14ac:dyDescent="0.2">
      <c r="A102" s="245"/>
      <c r="B102" s="171"/>
      <c r="C102" s="180"/>
      <c r="D102" s="171"/>
      <c r="E102" s="172"/>
      <c r="F102" s="174"/>
      <c r="G102" s="31" t="s">
        <v>368</v>
      </c>
      <c r="H102" s="38"/>
      <c r="I102" s="223"/>
      <c r="J102" s="223"/>
    </row>
    <row r="103" spans="1:10" x14ac:dyDescent="0.2">
      <c r="A103" s="246"/>
      <c r="B103" s="171"/>
      <c r="C103" s="180"/>
      <c r="D103" s="171"/>
      <c r="E103" s="172"/>
      <c r="F103" s="174"/>
      <c r="G103" s="31" t="s">
        <v>369</v>
      </c>
      <c r="H103" s="38"/>
      <c r="I103" s="223"/>
      <c r="J103" s="223"/>
    </row>
    <row r="104" spans="1:10" x14ac:dyDescent="0.2">
      <c r="A104" s="59" t="s">
        <v>224</v>
      </c>
      <c r="B104" s="45" t="s">
        <v>225</v>
      </c>
      <c r="C104" s="46"/>
      <c r="D104" s="65"/>
      <c r="E104" s="46"/>
      <c r="F104" s="47"/>
      <c r="G104" s="66"/>
      <c r="H104" s="38"/>
      <c r="I104" s="48"/>
      <c r="J104" s="48"/>
    </row>
    <row r="105" spans="1:10" x14ac:dyDescent="0.2">
      <c r="A105" s="77" t="s">
        <v>226</v>
      </c>
      <c r="B105" s="91" t="s">
        <v>227</v>
      </c>
      <c r="C105" s="7" t="s">
        <v>9</v>
      </c>
      <c r="D105" s="6" t="s">
        <v>228</v>
      </c>
      <c r="E105" s="7" t="s">
        <v>10</v>
      </c>
      <c r="F105" s="156"/>
      <c r="G105" s="56"/>
      <c r="H105" s="38"/>
      <c r="I105" s="43"/>
      <c r="J105" s="43"/>
    </row>
    <row r="106" spans="1:10" x14ac:dyDescent="0.2">
      <c r="A106" s="77" t="s">
        <v>229</v>
      </c>
      <c r="B106" s="6" t="s">
        <v>378</v>
      </c>
      <c r="C106" s="7" t="s">
        <v>9</v>
      </c>
      <c r="D106" s="6" t="s">
        <v>379</v>
      </c>
      <c r="E106" s="7" t="s">
        <v>10</v>
      </c>
      <c r="F106" s="156"/>
      <c r="G106" s="56"/>
      <c r="H106" s="38"/>
      <c r="I106" s="43"/>
      <c r="J106" s="43"/>
    </row>
    <row r="107" spans="1:10" x14ac:dyDescent="0.2">
      <c r="A107" s="210" t="s">
        <v>232</v>
      </c>
      <c r="B107" s="177" t="s">
        <v>233</v>
      </c>
      <c r="C107" s="172" t="s">
        <v>32</v>
      </c>
      <c r="D107" s="177" t="s">
        <v>380</v>
      </c>
      <c r="E107" s="172" t="s">
        <v>90</v>
      </c>
      <c r="F107" s="174"/>
      <c r="G107" s="52" t="s">
        <v>381</v>
      </c>
      <c r="H107" s="38"/>
      <c r="I107" s="223"/>
      <c r="J107" s="223">
        <v>100</v>
      </c>
    </row>
    <row r="108" spans="1:10" x14ac:dyDescent="0.2">
      <c r="A108" s="245"/>
      <c r="B108" s="177"/>
      <c r="C108" s="172"/>
      <c r="D108" s="177"/>
      <c r="E108" s="172"/>
      <c r="F108" s="174"/>
      <c r="G108" s="31" t="s">
        <v>382</v>
      </c>
      <c r="H108" s="38"/>
      <c r="I108" s="223"/>
      <c r="J108" s="223"/>
    </row>
    <row r="109" spans="1:10" x14ac:dyDescent="0.2">
      <c r="A109" s="245"/>
      <c r="B109" s="177"/>
      <c r="C109" s="172"/>
      <c r="D109" s="177"/>
      <c r="E109" s="172"/>
      <c r="F109" s="174"/>
      <c r="G109" s="31" t="s">
        <v>383</v>
      </c>
      <c r="H109" s="38"/>
      <c r="I109" s="223"/>
      <c r="J109" s="223"/>
    </row>
    <row r="110" spans="1:10" x14ac:dyDescent="0.2">
      <c r="A110" s="246"/>
      <c r="B110" s="177"/>
      <c r="C110" s="172"/>
      <c r="D110" s="177"/>
      <c r="E110" s="172"/>
      <c r="F110" s="174"/>
      <c r="G110" s="31" t="s">
        <v>384</v>
      </c>
      <c r="H110" s="38"/>
      <c r="I110" s="223"/>
      <c r="J110" s="223"/>
    </row>
    <row r="111" spans="1:10" x14ac:dyDescent="0.2">
      <c r="A111" s="44" t="s">
        <v>239</v>
      </c>
      <c r="B111" s="45" t="s">
        <v>385</v>
      </c>
      <c r="C111" s="46"/>
      <c r="D111" s="47"/>
      <c r="E111" s="46"/>
      <c r="F111" s="47"/>
      <c r="G111" s="47"/>
      <c r="H111" s="38"/>
      <c r="I111" s="48"/>
      <c r="J111" s="48"/>
    </row>
    <row r="112" spans="1:10" x14ac:dyDescent="0.2">
      <c r="A112" s="210" t="s">
        <v>241</v>
      </c>
      <c r="B112" s="177" t="s">
        <v>242</v>
      </c>
      <c r="C112" s="172" t="s">
        <v>32</v>
      </c>
      <c r="D112" s="177" t="s">
        <v>386</v>
      </c>
      <c r="E112" s="172" t="s">
        <v>90</v>
      </c>
      <c r="F112" s="174"/>
      <c r="G112" s="52" t="s">
        <v>387</v>
      </c>
      <c r="H112" s="38"/>
      <c r="I112" s="223"/>
      <c r="J112" s="223">
        <v>100</v>
      </c>
    </row>
    <row r="113" spans="1:10" x14ac:dyDescent="0.2">
      <c r="A113" s="211"/>
      <c r="B113" s="177"/>
      <c r="C113" s="172"/>
      <c r="D113" s="177"/>
      <c r="E113" s="172"/>
      <c r="F113" s="174"/>
      <c r="G113" s="76" t="s">
        <v>388</v>
      </c>
      <c r="H113" s="38"/>
      <c r="I113" s="223"/>
      <c r="J113" s="223"/>
    </row>
    <row r="114" spans="1:10" x14ac:dyDescent="0.2">
      <c r="A114" s="245"/>
      <c r="B114" s="177"/>
      <c r="C114" s="172"/>
      <c r="D114" s="177"/>
      <c r="E114" s="172"/>
      <c r="F114" s="174"/>
      <c r="G114" s="31" t="s">
        <v>389</v>
      </c>
      <c r="H114" s="38"/>
      <c r="I114" s="223"/>
      <c r="J114" s="223"/>
    </row>
    <row r="115" spans="1:10" x14ac:dyDescent="0.2">
      <c r="A115" s="246"/>
      <c r="B115" s="177"/>
      <c r="C115" s="172"/>
      <c r="D115" s="177"/>
      <c r="E115" s="172"/>
      <c r="F115" s="174"/>
      <c r="G115" s="31" t="s">
        <v>390</v>
      </c>
      <c r="H115" s="38"/>
      <c r="I115" s="223"/>
      <c r="J115" s="223"/>
    </row>
    <row r="116" spans="1:10" x14ac:dyDescent="0.2">
      <c r="A116" s="44" t="s">
        <v>244</v>
      </c>
      <c r="B116" s="44" t="s">
        <v>245</v>
      </c>
      <c r="C116" s="46"/>
      <c r="D116" s="47"/>
      <c r="E116" s="46"/>
      <c r="F116" s="47"/>
      <c r="G116" s="66"/>
      <c r="H116" s="38"/>
      <c r="I116" s="48"/>
      <c r="J116" s="48"/>
    </row>
    <row r="117" spans="1:10" x14ac:dyDescent="0.2">
      <c r="A117" s="8" t="s">
        <v>246</v>
      </c>
      <c r="B117" s="8" t="s">
        <v>250</v>
      </c>
      <c r="C117" s="7" t="s">
        <v>9</v>
      </c>
      <c r="D117" s="71" t="s">
        <v>196</v>
      </c>
      <c r="E117" s="7" t="s">
        <v>10</v>
      </c>
      <c r="F117" s="156"/>
      <c r="G117" s="78"/>
      <c r="H117" s="38"/>
      <c r="I117" s="79"/>
      <c r="J117" s="79"/>
    </row>
    <row r="118" spans="1:10" ht="53.25" customHeight="1" x14ac:dyDescent="0.2">
      <c r="A118" s="13" t="s">
        <v>249</v>
      </c>
      <c r="B118" s="13" t="s">
        <v>290</v>
      </c>
      <c r="C118" s="10" t="s">
        <v>9</v>
      </c>
      <c r="D118" s="71" t="s">
        <v>196</v>
      </c>
      <c r="E118" s="10" t="s">
        <v>10</v>
      </c>
      <c r="F118" s="156"/>
      <c r="G118" s="56"/>
      <c r="H118" s="38"/>
      <c r="I118" s="43"/>
      <c r="J118" s="43"/>
    </row>
    <row r="119" spans="1:10" ht="38.25" x14ac:dyDescent="0.2">
      <c r="A119" s="13" t="s">
        <v>251</v>
      </c>
      <c r="B119" s="13" t="s">
        <v>391</v>
      </c>
      <c r="C119" s="10" t="s">
        <v>9</v>
      </c>
      <c r="D119" s="13" t="s">
        <v>248</v>
      </c>
      <c r="E119" s="10" t="s">
        <v>10</v>
      </c>
      <c r="F119" s="156"/>
      <c r="G119" s="56"/>
      <c r="H119" s="38"/>
      <c r="I119" s="43"/>
      <c r="J119" s="43"/>
    </row>
    <row r="120" spans="1:10" ht="85.5" customHeight="1" x14ac:dyDescent="0.2">
      <c r="A120" s="13" t="s">
        <v>253</v>
      </c>
      <c r="B120" s="13" t="s">
        <v>392</v>
      </c>
      <c r="C120" s="10" t="s">
        <v>9</v>
      </c>
      <c r="D120" s="13" t="s">
        <v>248</v>
      </c>
      <c r="E120" s="10" t="s">
        <v>10</v>
      </c>
      <c r="F120" s="156"/>
      <c r="G120" s="56"/>
      <c r="H120" s="38"/>
      <c r="I120" s="43"/>
      <c r="J120" s="43"/>
    </row>
    <row r="121" spans="1:10" ht="51" x14ac:dyDescent="0.2">
      <c r="A121" s="13" t="s">
        <v>602</v>
      </c>
      <c r="B121" s="13" t="s">
        <v>254</v>
      </c>
      <c r="C121" s="10" t="s">
        <v>9</v>
      </c>
      <c r="D121" s="13" t="s">
        <v>393</v>
      </c>
      <c r="E121" s="10" t="s">
        <v>10</v>
      </c>
      <c r="F121" s="156"/>
      <c r="G121" s="56"/>
      <c r="H121" s="38"/>
      <c r="I121" s="43"/>
      <c r="J121" s="43"/>
    </row>
    <row r="122" spans="1:10" x14ac:dyDescent="0.2">
      <c r="A122" s="80"/>
      <c r="B122" s="81"/>
      <c r="C122" s="82"/>
      <c r="D122" s="80"/>
      <c r="E122" s="82"/>
      <c r="F122" s="80"/>
      <c r="G122" s="80"/>
      <c r="H122" s="80"/>
      <c r="I122" s="83">
        <f>SUM(I7:I121)</f>
        <v>0</v>
      </c>
      <c r="J122" s="83">
        <f>SUM(J7:J121)</f>
        <v>1700</v>
      </c>
    </row>
  </sheetData>
  <sheetProtection algorithmName="SHA-512" hashValue="bsTZIQpUNpbOf+l74QQpBEC511nFDPfmTbGzPBrl336SBGyCQcNSxCRNv58gB0alNwXX/FFIRjCht5p7xZevzA==" saltValue="1d8EKMAAQchgfRq51CwBBQ==" spinCount="100000" sheet="1" objects="1" scenarios="1"/>
  <mergeCells count="202">
    <mergeCell ref="I112:I115"/>
    <mergeCell ref="J112:J115"/>
    <mergeCell ref="A112:A115"/>
    <mergeCell ref="B112:B115"/>
    <mergeCell ref="C112:C115"/>
    <mergeCell ref="D112:D115"/>
    <mergeCell ref="E112:E115"/>
    <mergeCell ref="F112:F115"/>
    <mergeCell ref="I100:I103"/>
    <mergeCell ref="J100:J103"/>
    <mergeCell ref="A107:A110"/>
    <mergeCell ref="B107:B110"/>
    <mergeCell ref="C107:C110"/>
    <mergeCell ref="D107:D110"/>
    <mergeCell ref="E107:E110"/>
    <mergeCell ref="F107:F110"/>
    <mergeCell ref="I107:I110"/>
    <mergeCell ref="J107:J110"/>
    <mergeCell ref="A100:A103"/>
    <mergeCell ref="B100:B103"/>
    <mergeCell ref="C100:C103"/>
    <mergeCell ref="D100:D103"/>
    <mergeCell ref="E100:E103"/>
    <mergeCell ref="F100:F103"/>
    <mergeCell ref="A98:A99"/>
    <mergeCell ref="B98:B99"/>
    <mergeCell ref="C98:C99"/>
    <mergeCell ref="D98:D99"/>
    <mergeCell ref="E98:E99"/>
    <mergeCell ref="F98:F99"/>
    <mergeCell ref="I98:I99"/>
    <mergeCell ref="J98:J99"/>
    <mergeCell ref="A91:A94"/>
    <mergeCell ref="B91:B94"/>
    <mergeCell ref="C91:C94"/>
    <mergeCell ref="D91:D94"/>
    <mergeCell ref="E91:E94"/>
    <mergeCell ref="F91:F94"/>
    <mergeCell ref="A88:A90"/>
    <mergeCell ref="B88:B90"/>
    <mergeCell ref="C88:C90"/>
    <mergeCell ref="D88:D90"/>
    <mergeCell ref="E88:E90"/>
    <mergeCell ref="F88:F90"/>
    <mergeCell ref="I88:I90"/>
    <mergeCell ref="J88:J90"/>
    <mergeCell ref="I91:I94"/>
    <mergeCell ref="J91:J94"/>
    <mergeCell ref="I78:I81"/>
    <mergeCell ref="J78:J81"/>
    <mergeCell ref="A85:A87"/>
    <mergeCell ref="B85:B87"/>
    <mergeCell ref="C85:C87"/>
    <mergeCell ref="D85:D87"/>
    <mergeCell ref="E85:E87"/>
    <mergeCell ref="F85:F87"/>
    <mergeCell ref="G85:G87"/>
    <mergeCell ref="I85:I87"/>
    <mergeCell ref="A78:A81"/>
    <mergeCell ref="B78:B81"/>
    <mergeCell ref="C78:C81"/>
    <mergeCell ref="D78:D81"/>
    <mergeCell ref="E78:E81"/>
    <mergeCell ref="F78:F81"/>
    <mergeCell ref="J85:J87"/>
    <mergeCell ref="I70:I71"/>
    <mergeCell ref="J70:J71"/>
    <mergeCell ref="A75:A77"/>
    <mergeCell ref="B75:B77"/>
    <mergeCell ref="C75:C77"/>
    <mergeCell ref="D75:D77"/>
    <mergeCell ref="E75:E77"/>
    <mergeCell ref="F75:F77"/>
    <mergeCell ref="I75:I77"/>
    <mergeCell ref="J75:J77"/>
    <mergeCell ref="A70:A71"/>
    <mergeCell ref="B70:B71"/>
    <mergeCell ref="C70:C71"/>
    <mergeCell ref="D70:D71"/>
    <mergeCell ref="E70:E71"/>
    <mergeCell ref="F70:F71"/>
    <mergeCell ref="I66:I67"/>
    <mergeCell ref="J66:J67"/>
    <mergeCell ref="A68:A69"/>
    <mergeCell ref="B68:B69"/>
    <mergeCell ref="C68:C69"/>
    <mergeCell ref="D68:D69"/>
    <mergeCell ref="E68:E69"/>
    <mergeCell ref="F68:F69"/>
    <mergeCell ref="I68:I69"/>
    <mergeCell ref="J68:J69"/>
    <mergeCell ref="A66:A67"/>
    <mergeCell ref="B66:B67"/>
    <mergeCell ref="C66:C67"/>
    <mergeCell ref="D66:D67"/>
    <mergeCell ref="E66:E67"/>
    <mergeCell ref="F66:F67"/>
    <mergeCell ref="A62:A64"/>
    <mergeCell ref="B62:B64"/>
    <mergeCell ref="C62:C64"/>
    <mergeCell ref="D62:D64"/>
    <mergeCell ref="E62:E64"/>
    <mergeCell ref="F62:F64"/>
    <mergeCell ref="I62:I64"/>
    <mergeCell ref="J62:J64"/>
    <mergeCell ref="A59:A61"/>
    <mergeCell ref="B59:B61"/>
    <mergeCell ref="C59:C61"/>
    <mergeCell ref="D59:D61"/>
    <mergeCell ref="E59:E61"/>
    <mergeCell ref="F59:F61"/>
    <mergeCell ref="A56:A58"/>
    <mergeCell ref="B56:B58"/>
    <mergeCell ref="C56:C58"/>
    <mergeCell ref="D56:D58"/>
    <mergeCell ref="E56:E58"/>
    <mergeCell ref="F56:F58"/>
    <mergeCell ref="I56:I58"/>
    <mergeCell ref="J56:J58"/>
    <mergeCell ref="I59:I61"/>
    <mergeCell ref="J59:J61"/>
    <mergeCell ref="I51:I52"/>
    <mergeCell ref="J51:J52"/>
    <mergeCell ref="A53:A54"/>
    <mergeCell ref="B53:B54"/>
    <mergeCell ref="C53:C54"/>
    <mergeCell ref="D53:D54"/>
    <mergeCell ref="E53:E54"/>
    <mergeCell ref="F53:F54"/>
    <mergeCell ref="G53:G54"/>
    <mergeCell ref="I53:I54"/>
    <mergeCell ref="J53:J54"/>
    <mergeCell ref="A51:A52"/>
    <mergeCell ref="B51:B52"/>
    <mergeCell ref="C51:C52"/>
    <mergeCell ref="D51:D52"/>
    <mergeCell ref="E51:E52"/>
    <mergeCell ref="F51:F52"/>
    <mergeCell ref="G51:G52"/>
    <mergeCell ref="C49:C50"/>
    <mergeCell ref="D49:D50"/>
    <mergeCell ref="E49:E50"/>
    <mergeCell ref="F49:F50"/>
    <mergeCell ref="A42:A45"/>
    <mergeCell ref="B42:B45"/>
    <mergeCell ref="C42:C45"/>
    <mergeCell ref="D42:D45"/>
    <mergeCell ref="E42:E45"/>
    <mergeCell ref="F42:F45"/>
    <mergeCell ref="I42:I45"/>
    <mergeCell ref="J42:J45"/>
    <mergeCell ref="G49:G50"/>
    <mergeCell ref="I49:I50"/>
    <mergeCell ref="J49:J50"/>
    <mergeCell ref="I30:I31"/>
    <mergeCell ref="J30:J31"/>
    <mergeCell ref="A38:A39"/>
    <mergeCell ref="B38:B39"/>
    <mergeCell ref="C38:C39"/>
    <mergeCell ref="D38:D39"/>
    <mergeCell ref="E38:E39"/>
    <mergeCell ref="F38:F39"/>
    <mergeCell ref="G38:G39"/>
    <mergeCell ref="I38:I39"/>
    <mergeCell ref="A30:A31"/>
    <mergeCell ref="B30:B31"/>
    <mergeCell ref="C30:C31"/>
    <mergeCell ref="D30:D31"/>
    <mergeCell ref="E30:E31"/>
    <mergeCell ref="F30:F31"/>
    <mergeCell ref="J38:J39"/>
    <mergeCell ref="A49:A50"/>
    <mergeCell ref="B49:B50"/>
    <mergeCell ref="A22:A25"/>
    <mergeCell ref="B22:B25"/>
    <mergeCell ref="C22:C25"/>
    <mergeCell ref="D22:D25"/>
    <mergeCell ref="E22:E25"/>
    <mergeCell ref="F22:F25"/>
    <mergeCell ref="G22:G25"/>
    <mergeCell ref="I22:I25"/>
    <mergeCell ref="J22:J25"/>
    <mergeCell ref="I14:I17"/>
    <mergeCell ref="J14:J17"/>
    <mergeCell ref="A18:A21"/>
    <mergeCell ref="B18:B21"/>
    <mergeCell ref="C18:C21"/>
    <mergeCell ref="D18:D21"/>
    <mergeCell ref="E18:E21"/>
    <mergeCell ref="F18:F21"/>
    <mergeCell ref="G18:G21"/>
    <mergeCell ref="I18:I21"/>
    <mergeCell ref="J18:J21"/>
    <mergeCell ref="A1:D1"/>
    <mergeCell ref="B5:G5"/>
    <mergeCell ref="A14:A17"/>
    <mergeCell ref="B14:B17"/>
    <mergeCell ref="C14:C17"/>
    <mergeCell ref="D14:D17"/>
    <mergeCell ref="E14:E17"/>
    <mergeCell ref="F14:F17"/>
    <mergeCell ref="G14:G17"/>
  </mergeCells>
  <pageMargins left="0.70866141732283472" right="0.70866141732283472" top="0.78740157480314965" bottom="0.78740157480314965" header="0.31496062992125984" footer="0.31496062992125984"/>
  <pageSetup paperSize="8" scale="60" orientation="portrait" r:id="rId1"/>
  <headerFooter>
    <oddHeader>&amp;CStädtische Altenpflegeheime Leipzig gGmbH
Vergabe Drucktechnik
Vergabe Nummer 104/99/24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6EA22-1BA1-4184-9B7E-AB2D79767F92}">
  <dimension ref="A1:J11"/>
  <sheetViews>
    <sheetView topLeftCell="A4" zoomScaleNormal="100" workbookViewId="0">
      <selection activeCell="G11" sqref="G11:H11"/>
    </sheetView>
  </sheetViews>
  <sheetFormatPr baseColWidth="10" defaultColWidth="10.85546875" defaultRowHeight="12.75" x14ac:dyDescent="0.2"/>
  <cols>
    <col min="1" max="1" width="5.85546875" style="1" bestFit="1" customWidth="1"/>
    <col min="2" max="2" width="34.140625" style="1" customWidth="1"/>
    <col min="3" max="3" width="9.5703125" style="1" customWidth="1"/>
    <col min="4" max="4" width="60.140625" style="1" customWidth="1"/>
    <col min="5" max="5" width="11.5703125" style="1" customWidth="1"/>
    <col min="6" max="6" width="37.5703125" style="1" customWidth="1"/>
    <col min="7" max="7" width="17" style="1" bestFit="1" customWidth="1"/>
    <col min="8" max="8" width="3.5703125" style="1" customWidth="1"/>
    <col min="9" max="10" width="0" style="12" hidden="1" customWidth="1"/>
    <col min="11" max="16384" width="10.85546875" style="1"/>
  </cols>
  <sheetData>
    <row r="1" spans="1:10" ht="31.5" x14ac:dyDescent="0.5">
      <c r="A1" s="265" t="s">
        <v>606</v>
      </c>
      <c r="B1" s="265"/>
      <c r="C1" s="265"/>
      <c r="D1" s="265"/>
    </row>
    <row r="4" spans="1:10" ht="1.9" customHeight="1" x14ac:dyDescent="0.2"/>
    <row r="5" spans="1:10" ht="13.5" customHeight="1" x14ac:dyDescent="0.2">
      <c r="A5" s="3" t="s">
        <v>30</v>
      </c>
      <c r="B5" s="165" t="s">
        <v>394</v>
      </c>
      <c r="C5" s="165"/>
      <c r="D5" s="165"/>
      <c r="E5" s="165"/>
      <c r="F5" s="165"/>
      <c r="G5" s="165"/>
      <c r="H5" s="92"/>
      <c r="I5" s="84"/>
      <c r="J5" s="84"/>
    </row>
    <row r="6" spans="1:10" ht="23.45" customHeight="1" x14ac:dyDescent="0.2">
      <c r="A6" s="3"/>
      <c r="B6" s="3" t="s">
        <v>2</v>
      </c>
      <c r="C6" s="3" t="s">
        <v>3</v>
      </c>
      <c r="D6" s="3" t="s">
        <v>4</v>
      </c>
      <c r="E6" s="4" t="s">
        <v>5</v>
      </c>
      <c r="F6" s="4" t="s">
        <v>6</v>
      </c>
      <c r="G6" s="4" t="s">
        <v>35</v>
      </c>
      <c r="H6" s="40"/>
      <c r="I6" s="18" t="s">
        <v>36</v>
      </c>
      <c r="J6" s="4" t="s">
        <v>37</v>
      </c>
    </row>
    <row r="7" spans="1:10" ht="311.25" customHeight="1" x14ac:dyDescent="0.2">
      <c r="A7" s="72" t="s">
        <v>256</v>
      </c>
      <c r="B7" s="141" t="s">
        <v>395</v>
      </c>
      <c r="C7" s="142" t="s">
        <v>9</v>
      </c>
      <c r="D7" s="141" t="s">
        <v>611</v>
      </c>
      <c r="E7" s="7" t="s">
        <v>10</v>
      </c>
      <c r="F7" s="156"/>
      <c r="G7" s="8"/>
      <c r="H7" s="38"/>
      <c r="I7" s="93"/>
      <c r="J7" s="94"/>
    </row>
    <row r="8" spans="1:10" ht="25.5" x14ac:dyDescent="0.2">
      <c r="A8" s="72" t="s">
        <v>259</v>
      </c>
      <c r="B8" s="13" t="s">
        <v>396</v>
      </c>
      <c r="C8" s="7" t="s">
        <v>9</v>
      </c>
      <c r="D8" s="8" t="s">
        <v>397</v>
      </c>
      <c r="E8" s="7" t="s">
        <v>10</v>
      </c>
      <c r="F8" s="156"/>
      <c r="G8" s="8"/>
      <c r="H8" s="38"/>
      <c r="I8" s="93"/>
      <c r="J8" s="79"/>
    </row>
    <row r="9" spans="1:10" ht="38.25" x14ac:dyDescent="0.2">
      <c r="A9" s="72" t="s">
        <v>265</v>
      </c>
      <c r="B9" s="6" t="s">
        <v>398</v>
      </c>
      <c r="C9" s="7" t="s">
        <v>9</v>
      </c>
      <c r="D9" s="6" t="s">
        <v>399</v>
      </c>
      <c r="E9" s="7" t="s">
        <v>10</v>
      </c>
      <c r="F9" s="156"/>
      <c r="G9" s="8"/>
      <c r="H9" s="38"/>
      <c r="I9" s="95"/>
      <c r="J9" s="94"/>
    </row>
    <row r="10" spans="1:10" s="101" customFormat="1" ht="48.4" customHeight="1" x14ac:dyDescent="0.2">
      <c r="A10" s="96" t="s">
        <v>267</v>
      </c>
      <c r="B10" s="49" t="s">
        <v>400</v>
      </c>
      <c r="C10" s="97" t="s">
        <v>9</v>
      </c>
      <c r="D10" s="49" t="s">
        <v>401</v>
      </c>
      <c r="E10" s="97" t="s">
        <v>10</v>
      </c>
      <c r="F10" s="156"/>
      <c r="G10" s="98"/>
      <c r="H10" s="99"/>
      <c r="I10" s="95"/>
      <c r="J10" s="100"/>
    </row>
    <row r="11" spans="1:10" x14ac:dyDescent="0.2">
      <c r="A11" s="102"/>
      <c r="B11" s="15"/>
      <c r="C11" s="16"/>
      <c r="D11" s="14"/>
      <c r="E11" s="16"/>
      <c r="F11" s="14"/>
      <c r="G11" s="14"/>
      <c r="H11" s="14"/>
      <c r="I11" s="83">
        <f>SUM(I7:I10)</f>
        <v>0</v>
      </c>
      <c r="J11" s="83">
        <f>SUM(J7:J10)</f>
        <v>0</v>
      </c>
    </row>
  </sheetData>
  <sheetProtection algorithmName="SHA-512" hashValue="CCwSsYjUEY5WThhUm7sggiIhgAQ+Hm7JkscmBX3ixX44GQ6rshTGNlJatfiKavbCvlqW/aCaIyIGiAjp0tt6WQ==" saltValue="FP6aGS3MERTWChV+YILxdA==" spinCount="100000" sheet="1" objects="1" scenarios="1"/>
  <mergeCells count="2">
    <mergeCell ref="A1:D1"/>
    <mergeCell ref="B5:G5"/>
  </mergeCells>
  <pageMargins left="0.70866141732283472" right="0.70866141732283472" top="0.78740157480314965" bottom="0.78740157480314965" header="0.31496062992125984" footer="0.31496062992125984"/>
  <pageSetup paperSize="8" scale="65" orientation="portrait" r:id="rId1"/>
  <headerFooter>
    <oddHeader>&amp;CStädtische Altenpflegeheime Leipzig gGmbH
Vergabe Drucktechnik
Vergabe Nummer 104/99/24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5BB4A-3B19-4047-958B-4F4B51E631A1}">
  <dimension ref="A1:J17"/>
  <sheetViews>
    <sheetView topLeftCell="A16" zoomScaleNormal="100" workbookViewId="0">
      <selection activeCell="G17" sqref="G17:H17"/>
    </sheetView>
  </sheetViews>
  <sheetFormatPr baseColWidth="10" defaultColWidth="10.85546875" defaultRowHeight="12.75" x14ac:dyDescent="0.2"/>
  <cols>
    <col min="1" max="1" width="4.7109375" style="1" customWidth="1"/>
    <col min="2" max="2" width="34" style="1" customWidth="1"/>
    <col min="3" max="3" width="8" style="1" bestFit="1" customWidth="1"/>
    <col min="4" max="4" width="36.85546875" style="1" customWidth="1"/>
    <col min="5" max="5" width="10.85546875" style="1"/>
    <col min="6" max="6" width="33.5703125" style="1" customWidth="1"/>
    <col min="7" max="7" width="17" style="1" bestFit="1" customWidth="1"/>
    <col min="8" max="8" width="4.5703125" style="1" customWidth="1"/>
    <col min="9" max="9" width="10.85546875" style="1" hidden="1" customWidth="1"/>
    <col min="10" max="10" width="14.7109375" style="1" hidden="1" customWidth="1"/>
    <col min="11" max="16384" width="10.85546875" style="1"/>
  </cols>
  <sheetData>
    <row r="1" spans="1:10" ht="31.5" x14ac:dyDescent="0.5">
      <c r="A1" s="164" t="s">
        <v>607</v>
      </c>
      <c r="B1" s="164"/>
      <c r="C1" s="164"/>
      <c r="D1" s="164"/>
      <c r="E1" s="164"/>
    </row>
    <row r="5" spans="1:10" x14ac:dyDescent="0.2">
      <c r="A5" s="4" t="s">
        <v>31</v>
      </c>
      <c r="B5" s="165" t="s">
        <v>402</v>
      </c>
      <c r="C5" s="165"/>
      <c r="D5" s="165"/>
      <c r="E5" s="165"/>
      <c r="F5" s="165"/>
      <c r="G5" s="165"/>
      <c r="H5" s="92"/>
      <c r="I5" s="84"/>
      <c r="J5" s="84"/>
    </row>
    <row r="6" spans="1:10" ht="37.15" customHeight="1" x14ac:dyDescent="0.2">
      <c r="A6" s="4"/>
      <c r="B6" s="3" t="s">
        <v>2</v>
      </c>
      <c r="C6" s="3" t="s">
        <v>3</v>
      </c>
      <c r="D6" s="3" t="s">
        <v>4</v>
      </c>
      <c r="E6" s="4" t="s">
        <v>5</v>
      </c>
      <c r="F6" s="4" t="s">
        <v>6</v>
      </c>
      <c r="G6" s="4" t="s">
        <v>35</v>
      </c>
      <c r="H6" s="40"/>
      <c r="I6" s="18" t="s">
        <v>36</v>
      </c>
      <c r="J6" s="4" t="s">
        <v>37</v>
      </c>
    </row>
    <row r="7" spans="1:10" ht="25.5" x14ac:dyDescent="0.2">
      <c r="A7" s="103" t="s">
        <v>292</v>
      </c>
      <c r="B7" s="6" t="s">
        <v>403</v>
      </c>
      <c r="C7" s="7" t="s">
        <v>33</v>
      </c>
      <c r="D7" s="8"/>
      <c r="E7" s="7" t="s">
        <v>77</v>
      </c>
      <c r="F7" s="156"/>
      <c r="G7" s="8"/>
      <c r="H7" s="38"/>
      <c r="I7" s="104"/>
      <c r="J7" s="105"/>
    </row>
    <row r="8" spans="1:10" ht="64.5" customHeight="1" x14ac:dyDescent="0.2">
      <c r="A8" s="103" t="s">
        <v>295</v>
      </c>
      <c r="B8" s="6" t="s">
        <v>404</v>
      </c>
      <c r="C8" s="7" t="s">
        <v>9</v>
      </c>
      <c r="D8" s="8" t="s">
        <v>405</v>
      </c>
      <c r="E8" s="7" t="s">
        <v>10</v>
      </c>
      <c r="F8" s="156"/>
      <c r="G8" s="8"/>
      <c r="H8" s="38"/>
      <c r="I8" s="104"/>
      <c r="J8" s="105"/>
    </row>
    <row r="9" spans="1:10" ht="69" customHeight="1" x14ac:dyDescent="0.2">
      <c r="A9" s="103" t="s">
        <v>302</v>
      </c>
      <c r="B9" s="6" t="s">
        <v>406</v>
      </c>
      <c r="C9" s="7" t="s">
        <v>9</v>
      </c>
      <c r="D9" s="8" t="s">
        <v>407</v>
      </c>
      <c r="E9" s="7" t="s">
        <v>10</v>
      </c>
      <c r="F9" s="156"/>
      <c r="G9" s="8"/>
      <c r="H9" s="38"/>
      <c r="I9" s="104"/>
      <c r="J9" s="105"/>
    </row>
    <row r="10" spans="1:10" ht="38.25" x14ac:dyDescent="0.2">
      <c r="A10" s="103" t="s">
        <v>306</v>
      </c>
      <c r="B10" s="6" t="s">
        <v>408</v>
      </c>
      <c r="C10" s="7" t="s">
        <v>9</v>
      </c>
      <c r="D10" s="6" t="s">
        <v>409</v>
      </c>
      <c r="E10" s="7" t="s">
        <v>10</v>
      </c>
      <c r="F10" s="156"/>
      <c r="G10" s="6"/>
      <c r="H10" s="38"/>
      <c r="I10" s="106"/>
      <c r="J10" s="105"/>
    </row>
    <row r="11" spans="1:10" x14ac:dyDescent="0.2">
      <c r="A11" s="266" t="s">
        <v>313</v>
      </c>
      <c r="B11" s="171" t="s">
        <v>410</v>
      </c>
      <c r="C11" s="180" t="s">
        <v>9</v>
      </c>
      <c r="D11" s="171" t="s">
        <v>411</v>
      </c>
      <c r="E11" s="172" t="s">
        <v>10</v>
      </c>
      <c r="F11" s="174"/>
      <c r="G11" s="190"/>
      <c r="H11" s="38"/>
      <c r="I11" s="271"/>
      <c r="J11" s="107"/>
    </row>
    <row r="12" spans="1:10" ht="48" customHeight="1" x14ac:dyDescent="0.2">
      <c r="A12" s="267"/>
      <c r="B12" s="171"/>
      <c r="C12" s="180"/>
      <c r="D12" s="268"/>
      <c r="E12" s="172"/>
      <c r="F12" s="174"/>
      <c r="G12" s="191"/>
      <c r="H12" s="38"/>
      <c r="I12" s="272"/>
      <c r="J12" s="108"/>
    </row>
    <row r="13" spans="1:10" ht="228.75" customHeight="1" x14ac:dyDescent="0.2">
      <c r="A13" s="103" t="s">
        <v>323</v>
      </c>
      <c r="B13" s="13" t="s">
        <v>412</v>
      </c>
      <c r="C13" s="10" t="s">
        <v>9</v>
      </c>
      <c r="D13" s="109" t="s">
        <v>413</v>
      </c>
      <c r="E13" s="10" t="s">
        <v>10</v>
      </c>
      <c r="F13" s="156"/>
      <c r="G13" s="8"/>
      <c r="H13" s="38"/>
      <c r="I13" s="106"/>
      <c r="J13" s="108"/>
    </row>
    <row r="14" spans="1:10" ht="178.5" x14ac:dyDescent="0.2">
      <c r="A14" s="103" t="s">
        <v>330</v>
      </c>
      <c r="B14" s="13" t="s">
        <v>414</v>
      </c>
      <c r="C14" s="10" t="s">
        <v>9</v>
      </c>
      <c r="D14" s="33" t="s">
        <v>415</v>
      </c>
      <c r="E14" s="10" t="s">
        <v>10</v>
      </c>
      <c r="F14" s="156"/>
      <c r="G14" s="8"/>
      <c r="H14" s="38"/>
      <c r="I14" s="106"/>
      <c r="J14" s="105"/>
    </row>
    <row r="15" spans="1:10" ht="13.9" customHeight="1" x14ac:dyDescent="0.2">
      <c r="A15" s="266" t="s">
        <v>340</v>
      </c>
      <c r="B15" s="177" t="s">
        <v>416</v>
      </c>
      <c r="C15" s="172" t="s">
        <v>32</v>
      </c>
      <c r="D15" s="173" t="s">
        <v>417</v>
      </c>
      <c r="E15" s="172" t="s">
        <v>10</v>
      </c>
      <c r="F15" s="174"/>
      <c r="G15" s="8" t="s">
        <v>418</v>
      </c>
      <c r="H15" s="38"/>
      <c r="I15" s="269"/>
      <c r="J15" s="269">
        <v>200</v>
      </c>
    </row>
    <row r="16" spans="1:10" ht="37.15" customHeight="1" x14ac:dyDescent="0.2">
      <c r="A16" s="267"/>
      <c r="B16" s="177"/>
      <c r="C16" s="172"/>
      <c r="D16" s="173"/>
      <c r="E16" s="172"/>
      <c r="F16" s="174"/>
      <c r="G16" s="8" t="s">
        <v>419</v>
      </c>
      <c r="H16" s="38"/>
      <c r="I16" s="270"/>
      <c r="J16" s="270"/>
    </row>
    <row r="17" spans="1:10" ht="13.9" customHeight="1" x14ac:dyDescent="0.2">
      <c r="A17" s="16"/>
      <c r="B17" s="15"/>
      <c r="C17" s="16"/>
      <c r="D17" s="14"/>
      <c r="E17" s="16"/>
      <c r="F17" s="14"/>
      <c r="G17" s="14"/>
      <c r="H17" s="14"/>
      <c r="I17" s="110">
        <f>SUM(I7:I16)</f>
        <v>0</v>
      </c>
      <c r="J17" s="110">
        <f>SUM(J7:J16)</f>
        <v>200</v>
      </c>
    </row>
  </sheetData>
  <sheetProtection algorithmName="SHA-512" hashValue="CXFp63th6ovZO5LMSEAYZA4rC5LEkzFyk9owo7ZS4ArcVDt6EKTNzDF9cvW6rn15N+b1tLChI6qjL8KwteQRXw==" saltValue="wzaq1Z3GPBDx2z1fvYHz7w==" spinCount="100000" sheet="1" objects="1" scenarios="1"/>
  <mergeCells count="18">
    <mergeCell ref="J15:J16"/>
    <mergeCell ref="I11:I12"/>
    <mergeCell ref="A15:A16"/>
    <mergeCell ref="B15:B16"/>
    <mergeCell ref="C15:C16"/>
    <mergeCell ref="D15:D16"/>
    <mergeCell ref="E15:E16"/>
    <mergeCell ref="F15:F16"/>
    <mergeCell ref="I15:I16"/>
    <mergeCell ref="A1:E1"/>
    <mergeCell ref="B5:G5"/>
    <mergeCell ref="A11:A12"/>
    <mergeCell ref="B11:B12"/>
    <mergeCell ref="C11:C12"/>
    <mergeCell ref="D11:D12"/>
    <mergeCell ref="E11:E12"/>
    <mergeCell ref="F11:F12"/>
    <mergeCell ref="G11:G12"/>
  </mergeCells>
  <pageMargins left="0.70866141732283472" right="0.70866141732283472" top="0.78740157480314965" bottom="0.78740157480314965" header="0.31496062992125984" footer="0.31496062992125984"/>
  <pageSetup paperSize="8" scale="70" orientation="portrait" r:id="rId1"/>
  <headerFooter>
    <oddHeader>&amp;CStädtische Altenpflegeheime Leipzig gGmbH
Vergabe Drucktechnik
Vergabe Nummer 104/99/24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1. Allgemeine Anforderungen</vt:lpstr>
      <vt:lpstr>2. Umwelt</vt:lpstr>
      <vt:lpstr>3. Sicherheit</vt:lpstr>
      <vt:lpstr>4. Service</vt:lpstr>
      <vt:lpstr>5. LK 1</vt:lpstr>
      <vt:lpstr>6. LK 2</vt:lpstr>
      <vt:lpstr>7. LK 3</vt:lpstr>
      <vt:lpstr>8. Authentifizierungssoftware</vt:lpstr>
      <vt:lpstr>9. SW Flottenmanagement</vt:lpstr>
      <vt:lpstr>10. Preisblatt (Muster)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Weiß, Doreen</dc:creator>
  <cp:lastModifiedBy>Weiß, Doreen</cp:lastModifiedBy>
  <cp:lastPrinted>2024-11-14T09:44:29Z</cp:lastPrinted>
  <dcterms:created xsi:type="dcterms:W3CDTF">2024-11-12T08:20:50Z</dcterms:created>
  <dcterms:modified xsi:type="dcterms:W3CDTF">2024-11-14T13:06:01Z</dcterms:modified>
</cp:coreProperties>
</file>