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en\Projekte\2023\Ausschreibungen\23014 Server und Storage im PG - Schulen Biberach gesamt\5 LPH 6+7 Vergabedokumentation\1 Ausschreibungspakete\1 Gewerk 1\"/>
    </mc:Choice>
  </mc:AlternateContent>
  <xr:revisionPtr revIDLastSave="0" documentId="13_ncr:1_{BA82C23C-B307-4839-897F-D39A7B177851}" xr6:coauthVersionLast="47" xr6:coauthVersionMax="47" xr10:uidLastSave="{00000000-0000-0000-0000-000000000000}"/>
  <workbookProtection workbookAlgorithmName="SHA-512" workbookHashValue="LQHSuBUf5HXkkeKT0cn2wLXKUw2/2kfX22IRDoQJHUkoNYiX+aLZy4qpd5dP+1H3EXY9yufuzyw/3balcPDfcA==" workbookSaltValue="7a1G3yfwZfFBZ1evJICY2A==" workbookSpinCount="100000" lockStructure="1"/>
  <bookViews>
    <workbookView xWindow="-110" yWindow="-110" windowWidth="38620" windowHeight="21100" xr2:uid="{A9A75A56-9695-4777-8232-57F3086066E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3" i="1" l="1"/>
  <c r="M196" i="1" l="1"/>
  <c r="M165" i="1"/>
  <c r="M96" i="1"/>
  <c r="M56" i="1"/>
  <c r="M36" i="1"/>
  <c r="M188" i="1"/>
  <c r="M187" i="1" s="1"/>
  <c r="M164" i="1"/>
  <c r="M131" i="1"/>
  <c r="M130" i="1" s="1"/>
  <c r="M197" i="1"/>
  <c r="M129" i="1" l="1"/>
  <c r="M95" i="1" s="1"/>
  <c r="M94" i="1" l="1"/>
  <c r="M53" i="1"/>
  <c r="M52" i="1"/>
  <c r="M67" i="1" l="1"/>
  <c r="M69" i="1"/>
  <c r="M57" i="1"/>
  <c r="M60" i="1"/>
  <c r="M73" i="1"/>
  <c r="M71" i="1" l="1"/>
  <c r="M84" i="1"/>
  <c r="M55" i="1"/>
  <c r="M54" i="1"/>
  <c r="M51" i="1"/>
  <c r="M50" i="1"/>
  <c r="M49" i="1"/>
  <c r="M70" i="1"/>
  <c r="M68" i="1"/>
  <c r="M48" i="1"/>
  <c r="M93" i="1"/>
  <c r="M92" i="1"/>
  <c r="M91" i="1"/>
  <c r="M90" i="1"/>
  <c r="M89" i="1"/>
  <c r="M88" i="1"/>
  <c r="M87" i="1"/>
  <c r="M86" i="1"/>
  <c r="M79" i="1"/>
  <c r="M85" i="1"/>
  <c r="M82" i="1"/>
  <c r="M81" i="1"/>
  <c r="M43" i="1"/>
  <c r="M44" i="1"/>
  <c r="M45" i="1"/>
  <c r="M46" i="1"/>
  <c r="M47" i="1"/>
  <c r="M74" i="1"/>
  <c r="M75" i="1"/>
  <c r="M76" i="1"/>
  <c r="M77" i="1"/>
  <c r="M78" i="1"/>
  <c r="M80" i="1"/>
  <c r="M63" i="1"/>
  <c r="M58" i="1" l="1"/>
  <c r="M59" i="1"/>
  <c r="M61" i="1"/>
  <c r="M62" i="1"/>
  <c r="M64" i="1"/>
  <c r="M65" i="1"/>
  <c r="M66" i="1"/>
  <c r="M72" i="1"/>
  <c r="M42" i="1"/>
  <c r="M41" i="1"/>
  <c r="M40" i="1"/>
  <c r="M39" i="1"/>
  <c r="M38" i="1"/>
  <c r="M37" i="1"/>
  <c r="M35" i="1" l="1"/>
  <c r="M34" i="1" s="1"/>
</calcChain>
</file>

<file path=xl/sharedStrings.xml><?xml version="1.0" encoding="utf-8"?>
<sst xmlns="http://schemas.openxmlformats.org/spreadsheetml/2006/main" count="705" uniqueCount="363">
  <si>
    <t>A</t>
  </si>
  <si>
    <t>Ausschlusskriterium. Nichterfüllung führt zum Ausschluss des Angebotes.</t>
  </si>
  <si>
    <t>B</t>
  </si>
  <si>
    <t>Bewertungskriterium mit erreichbarer Punktzahl (max. 10 Pkt.).</t>
  </si>
  <si>
    <t>I</t>
  </si>
  <si>
    <t>Information, die lediglich dem Verständnis dient und keinen Einfluss auf die Beurteilung des Angebotes hat.</t>
  </si>
  <si>
    <t>J</t>
  </si>
  <si>
    <t>Ja - Die geforderte Funktionalität wird im Standard-Umfang der angebotetenen Lösung uneingeschränkt erfüllt (und es sind keine weiteren Kosten zu berücksichtigen).</t>
  </si>
  <si>
    <t>N</t>
  </si>
  <si>
    <t>Nein - Die Umsetzung der geforderten Funktionalität kann nicht angeboten werden.</t>
  </si>
  <si>
    <t>ID</t>
  </si>
  <si>
    <t>1. Stelle ist der Anfangsbuchstabe der Bezeichnung = Kriteriumhauptgruppe (KHG)</t>
  </si>
  <si>
    <t>2. Stelle ist KHG und lfd. Nr. = Kriteriengruppe (KG) (entfällt in KHG 1 und 2)</t>
  </si>
  <si>
    <t>3. Stelle ist KG-lfd. Nr. = Kriterium (K)</t>
  </si>
  <si>
    <t xml:space="preserve">nur sehr gering gegeben </t>
  </si>
  <si>
    <t>gegeben</t>
  </si>
  <si>
    <t xml:space="preserve">gut gegeben </t>
  </si>
  <si>
    <t xml:space="preserve">sehr gut gegeben </t>
  </si>
  <si>
    <t>Hinweis: Nur die weis gefärbten Zellen sind für Eingaben zugelassen!</t>
  </si>
  <si>
    <t>Anforderungs-ID</t>
  </si>
  <si>
    <t>Angaben des Bieters</t>
  </si>
  <si>
    <t>Bewertung</t>
  </si>
  <si>
    <t>Kriteriumhauptgruppe (KHG)</t>
  </si>
  <si>
    <t>Bemerkungen</t>
  </si>
  <si>
    <t>Gewichtung
(von 1 - 10)</t>
  </si>
  <si>
    <t>Bewertung 
(1 - 5)</t>
  </si>
  <si>
    <t xml:space="preserve">Erreichte Punkte 
</t>
  </si>
  <si>
    <t>Kriteriengruppe (KG)</t>
  </si>
  <si>
    <t>Bitte beantworten Sie alle Kriterien (und Fragen) aussagekräftig</t>
  </si>
  <si>
    <t>Kriterium (K) und Anforderung</t>
  </si>
  <si>
    <t>-</t>
  </si>
  <si>
    <t>A01</t>
  </si>
  <si>
    <t>A01-1</t>
  </si>
  <si>
    <t>A01-2</t>
  </si>
  <si>
    <t>A01-3</t>
  </si>
  <si>
    <t>A01-4</t>
  </si>
  <si>
    <t>A01-5</t>
  </si>
  <si>
    <t>A01-6</t>
  </si>
  <si>
    <t>A01-7</t>
  </si>
  <si>
    <t>A01-8</t>
  </si>
  <si>
    <t>A01-9</t>
  </si>
  <si>
    <t>A01-10</t>
  </si>
  <si>
    <t>A02</t>
  </si>
  <si>
    <t>A02-1</t>
  </si>
  <si>
    <t>A02-2</t>
  </si>
  <si>
    <t>A02-3</t>
  </si>
  <si>
    <t>A02-4</t>
  </si>
  <si>
    <t>A02-5</t>
  </si>
  <si>
    <t>A02-6</t>
  </si>
  <si>
    <t>A02-7</t>
  </si>
  <si>
    <t>A02-8</t>
  </si>
  <si>
    <t>A02-9</t>
  </si>
  <si>
    <t>A03</t>
  </si>
  <si>
    <t>A03-1</t>
  </si>
  <si>
    <t>A03-2</t>
  </si>
  <si>
    <t>A03-3</t>
  </si>
  <si>
    <t>A03-4</t>
  </si>
  <si>
    <t xml:space="preserve">Beschreiben Sie den generellen Serviceprozess </t>
  </si>
  <si>
    <t>A02-10</t>
  </si>
  <si>
    <t>A01-11</t>
  </si>
  <si>
    <t>Gesamtpunkte</t>
  </si>
  <si>
    <t xml:space="preserve">Die geplante Einsatzdauer ist auf mindestens 5 Jahre ausgelegt, daher muss Wartung und Support der angebotenen Hard- und  Firmware für 5 Jahre, gewährleistet sein </t>
  </si>
  <si>
    <t>Der Hersteller betreibt eine Supporthotline, deren Mitarbeiter ausschließlich im Kundensupport arbeiten</t>
  </si>
  <si>
    <t>Vorort Support wird angeboten.
(Vorort entspricht den tatsächlichen Montagestandorten des Auftraggebers.)</t>
  </si>
  <si>
    <t>Kostenlose An- Abfahrt im Garantiefall</t>
  </si>
  <si>
    <t>Deutschsprachiges Servicepersonal in Wort und Schrift</t>
  </si>
  <si>
    <t>A02-11</t>
  </si>
  <si>
    <t>A02-12</t>
  </si>
  <si>
    <t>A02-13</t>
  </si>
  <si>
    <t>A02-14</t>
  </si>
  <si>
    <t>A02-15</t>
  </si>
  <si>
    <t>A02-16</t>
  </si>
  <si>
    <t>A02-17</t>
  </si>
  <si>
    <t>A02-18</t>
  </si>
  <si>
    <t>A02-19</t>
  </si>
  <si>
    <t>A02-20</t>
  </si>
  <si>
    <t>A02-21</t>
  </si>
  <si>
    <t>A02-22</t>
  </si>
  <si>
    <t>A02-23</t>
  </si>
  <si>
    <t>A02-24</t>
  </si>
  <si>
    <t>A02-25</t>
  </si>
  <si>
    <t>A02-26</t>
  </si>
  <si>
    <t>A02-27</t>
  </si>
  <si>
    <t>A02-28</t>
  </si>
  <si>
    <t>A02-29</t>
  </si>
  <si>
    <t>A02-30</t>
  </si>
  <si>
    <t>A02-31</t>
  </si>
  <si>
    <t>A02-32</t>
  </si>
  <si>
    <t>A02-33</t>
  </si>
  <si>
    <t>A02-34</t>
  </si>
  <si>
    <t>A02-35</t>
  </si>
  <si>
    <t>A02-36</t>
  </si>
  <si>
    <t>A02-37</t>
  </si>
  <si>
    <t>A01-12</t>
  </si>
  <si>
    <t>Ersatzteile werden bis 5 Jahre nach Abkündigung des Produktes garantiert zur Verfügung gestellt. Nachweise sind einzureichen.</t>
  </si>
  <si>
    <t>A01-13</t>
  </si>
  <si>
    <t>A01-14</t>
  </si>
  <si>
    <t>A01-15</t>
  </si>
  <si>
    <t>A01-16</t>
  </si>
  <si>
    <t>A01-17</t>
  </si>
  <si>
    <t>Los Nr.</t>
  </si>
  <si>
    <t>nur gering gegeben</t>
  </si>
  <si>
    <t>Es wird ein Ticketsystem betrieben welches eine eindeutige Nachverfolgung der Servicefälle ermöglicht</t>
  </si>
  <si>
    <t>Der Auftragnehmer betreibt eine eigene Hotline zur Erfassung von Servicemeldungen in Deutscher Sprache</t>
  </si>
  <si>
    <t xml:space="preserve">Storage Lösung </t>
  </si>
  <si>
    <t>Integrierte Fileservice (kein separater Fileserver), natives CIFS (kein Samba, SMB 2.0 und SMB 3.0 Unterstützung)</t>
  </si>
  <si>
    <t>Unterstützung von MPIO</t>
  </si>
  <si>
    <t>Eine einfache grafische Administration (GUI) sowie eine textbasierte Steuerung (CLI) mit eindeutigen Returncodes via TCP/IP ist für den Betrieb Voraussetzung.</t>
  </si>
  <si>
    <t>Um auf einem Speichersystem unterschiedliche Anforderungen implementieren zu können, muss eine IO-Qualitätssicherungsfunktion verfügbar und lizenziert sein (Cache Partitioning, QoS oder ähnliche Funktionalität), die die gegenseitige Beeinflussung der Workloads vermeidet.</t>
  </si>
  <si>
    <t>Volle Integration in die AD inkl. Berechtigungen</t>
  </si>
  <si>
    <r>
      <t xml:space="preserve">Beim Einsatz von Deduplizierung muss sichergestellt werden das nur 100% identische Datenblöcke von der Deduplizierung erfasst werden. Überprüfung der sogenannten Hash Werte erforderlich. </t>
    </r>
    <r>
      <rPr>
        <b/>
        <sz val="9"/>
        <color indexed="8"/>
        <rFont val="Arial"/>
        <family val="2"/>
      </rPr>
      <t>Herstellerangaben erforderlich.</t>
    </r>
  </si>
  <si>
    <t>Kompression von Daten direkt auf dem Storage System</t>
  </si>
  <si>
    <t>Hohe Performance beim Virenschutz: Filer kann direkt auf den Systemen gescannt werden.</t>
  </si>
  <si>
    <t>Automatische Zeitplanung für Snapshots</t>
  </si>
  <si>
    <r>
      <t xml:space="preserve">Das Erstellen und Wiederherstellen von Snapshots auf dem Storage muss sowohl für Dateien innerhalb eines Volumens als auch für ein gesamtes Volumen möglich sein. Selbst TByte-große Volumen müssen in nur wenigen Sekunden wieder hergestellt werden können. Snapshot-Techniken die ausschließlich das </t>
    </r>
    <r>
      <rPr>
        <b/>
        <sz val="10"/>
        <color indexed="8"/>
        <rFont val="Calibri"/>
        <family val="2"/>
        <scheme val="minor"/>
      </rPr>
      <t>Copy on Write Verfahren</t>
    </r>
    <r>
      <rPr>
        <sz val="10"/>
        <color indexed="8"/>
        <rFont val="Calibri"/>
        <family val="2"/>
        <scheme val="minor"/>
      </rPr>
      <t xml:space="preserve"> bereitstellen, führen zum Ausschluss aus dem Verfahren</t>
    </r>
  </si>
  <si>
    <t>bei Snapshots im File-Service gleichzeitiger Zugriff von Clients möglich?</t>
  </si>
  <si>
    <t>Machen Sie Angaben über notwendige Snapshot Reserven (nach Netto-Kapazität)</t>
  </si>
  <si>
    <r>
      <t>Führende Festplattenhersteller bieten full-disk-encyption (FDE) an. Das anzubietende Storage System muss in der Lage sein diese oder eine vergleichbare Technologie performanceneutral zu unterstützen</t>
    </r>
    <r>
      <rPr>
        <sz val="10"/>
        <color indexed="8"/>
        <rFont val="Calibri"/>
        <family val="2"/>
        <scheme val="minor"/>
      </rPr>
      <t>.</t>
    </r>
  </si>
  <si>
    <t>Planbare Snapshot je Volume (250 Snapshots je Volume / LUN)</t>
  </si>
  <si>
    <t>Es soll der Ausfall von mindestens 3 SSD gleichzeitig möglich</t>
  </si>
  <si>
    <t xml:space="preserve">Telefon-/ Mailsupport in Deutsch / Englisch durch Hersteller </t>
  </si>
  <si>
    <t>mindestens 2 Anschlüsse QSFP+ 28 100GB RoCE pro Controller</t>
  </si>
  <si>
    <t>Redundantes Hot-Plug Netzteil pro Controller</t>
  </si>
  <si>
    <t>1x USB Port für netboot und OS Update - Read-Only</t>
  </si>
  <si>
    <r>
      <t xml:space="preserve">Die Störannahme (Hersteller) per Telefon und Email / Chat muss für einen 24 x 7 Betrieb garantiert sein </t>
    </r>
    <r>
      <rPr>
        <sz val="9"/>
        <color rgb="FF000000"/>
        <rFont val="Arial"/>
        <family val="2"/>
      </rPr>
      <t>(Nachweis erforderlich)</t>
    </r>
    <r>
      <rPr>
        <sz val="10"/>
        <rFont val="Calibri"/>
        <family val="2"/>
        <scheme val="minor"/>
      </rPr>
      <t xml:space="preserve">
Bewertung:
5 Bewertungspunkte bei JA / 0 Bewertungspunkte bei NEIN</t>
    </r>
  </si>
  <si>
    <t xml:space="preserve">Ersatzteillieferung innerhalb von 4 Stunden für SelfService nach bekanntwerden der Störung
</t>
  </si>
  <si>
    <t>Telefon-/ Mailsupport in Deutsch durch Auftragnehmer</t>
  </si>
  <si>
    <t>Es werden Schulungen durch zertifizierte Trainer, für technisches Personal und Verfahrensverantwortliche des Auftraggebers angeboten. 
Bewertung:
5 Bewertungspunkte bei JA / 0 bei NEIN</t>
  </si>
  <si>
    <t>Schnelle Ersatzteillieferung max. 4 Stunden nach bekanntwerden der Störung</t>
  </si>
  <si>
    <t>Das anbietende Unternehmen ist zertifizierter Vertriebs-, Servicepartner des 
Storage-Hersteller (mindestens Gold Partner, Zertifikat erforderlich)</t>
  </si>
  <si>
    <t xml:space="preserve">Angaben zur Reaktionszeit Remote nach Störungsmeldung durch den Auftragnehmer
5 Bewertungspunkte bei weniger als 2h Reaktionszeit durch einen zertifizierten Techniker 
4 Bewertungspunkte  bei 4h Reaktionszeit durch einen zertifizierten Techniker 
3 Bewertungspunkte  bei 8h Reaktionszeit durch einen zertifizierten Techniker 
2 Bewertungspunkte bei 24h Reaktionszeit durch einen zertifizierten Techniker 
1 Bewertungspunkte  bei ≥ 48h Reaktionszeit durch einen zertifizierten Techniker </t>
  </si>
  <si>
    <t>Angaben zur Antrittszeit Vorort nach Störungsmeldung - durch den Auftragnehmer
5 Bewertungspunkte bei weniger als 2h zertifizierter Techniker Vorort
4 Bewertungspunkte  bei 4h zertifizierter Techniker Vorort
3 Bewertungspunkte  bei 8h Zertifizierter Techniker Vorort
2 Bewertungspunkte bei 24h zertifizierter Techniker Vorort
1 Bewertungspunkte  bei ≥ 48h zertifizierter Techniker Vorort</t>
  </si>
  <si>
    <t>Das System muss eine sichere Trennung von mehreren Mandanten unterstützen</t>
  </si>
  <si>
    <t>Snapshots müssen in der Lage sein, das System zeitnah und ohne Backup-Laufwerk wieder herzustellen, außerdem so granular sein, dass man auch einzelne Dateien z.B. ein einzelnes Dokument zurücksichern kann.</t>
  </si>
  <si>
    <t>VMware Plugins (Snapshot Technologie von VMware muss vom Storage übernommen werden um bessere Performance zu erzielen) Die angebotene Lösungen soll eine Snapshot Integration in VMware (vSphere) und Veeam ermöglichen</t>
  </si>
  <si>
    <t>Berechnung der Netto Kapazität nach Abzug von RAID und Hotspare</t>
  </si>
  <si>
    <t>19" Rack-Montagefähig</t>
  </si>
  <si>
    <t>Rack-Schienen ausziehbar im Lieferumfang enthalten</t>
  </si>
  <si>
    <t>Ausführende Fachtechniker unter Einhaltung der angegebenen Reaktions- und Antrittszeiten</t>
  </si>
  <si>
    <t>A02-38</t>
  </si>
  <si>
    <t>Bewertung nach Noten 1 - 5, hierbei wird die Anzahl der Gewichtungspunkte von 1-10 mit der Note der Bewertung von 1-5 multiplizieret und ergeben für diesen Part die erreichten Punkte</t>
  </si>
  <si>
    <t>Bieterangaben:</t>
  </si>
  <si>
    <t>Firma:</t>
  </si>
  <si>
    <t>Ansprechpartner:</t>
  </si>
  <si>
    <t>Straße:</t>
  </si>
  <si>
    <t>Postleitzahl:</t>
  </si>
  <si>
    <t>Ort:</t>
  </si>
  <si>
    <t>Grundsätzliche Anforderungen</t>
  </si>
  <si>
    <t xml:space="preserve">Freigegebener Temperaturbereich bis max. 35°C möglich
5 Bewerungspunkte bei bei JA / 0 Bewertungspunkte bei Nein </t>
  </si>
  <si>
    <t>Defekte Festplatten verbleiben beim Kunde (Als ServiceOption möglich)</t>
  </si>
  <si>
    <t>Server</t>
  </si>
  <si>
    <t>Geringer Stromverbrauch pro CPU 
5 Bewertungspunkte  bei weniger als 270W TDP 
4 Bewertungspunkte  bei 270W-285W TDP 
3 Bewertungspunkte  bei 286W-300W TDP 
2 Bewertungspunkte  bei 301W-315W TDP 
1 Bewertungspunkte  ab 316W TDP</t>
  </si>
  <si>
    <t>Maximal mögliche RAM DDR5-4800 Bestückung
5 Bewertungspunkte bei  mehr als 8.000 GB RAM 
4 Bewertungspunkte bei 6.001 - 8.000 GB RAM
3 Bewertungspunkte bei 4.001 - 6.000 GB RAM
2 Bewertungspunkte bei 3.001 - 4.000 GB RAM
1 Bewertungspunkte  bei ≤ 3.000 GB RAM</t>
  </si>
  <si>
    <t>min. 24 RAM Steckplätze (12 pro CPU)</t>
  </si>
  <si>
    <t>mind. 1x dedizierter Management Port RJ45</t>
  </si>
  <si>
    <t>Hot-Plug Lüfter</t>
  </si>
  <si>
    <t>Remote Management Controller, IPMI 2.0 kompatibel inkl. Lizenz (5 Jahre)</t>
  </si>
  <si>
    <t xml:space="preserve">TPM 2.0 Modul </t>
  </si>
  <si>
    <t>mind 1x Analoger oder Digitaler Bildausgang auf der Rückseite</t>
  </si>
  <si>
    <t>2x SSD ≥  240GB für VMware im Raid1 - dedizierter Controller</t>
  </si>
  <si>
    <t xml:space="preserve">mind. 8x 2,5" SAS/SATA Steckplätze für Festplatten HotPlug </t>
  </si>
  <si>
    <t>Steckplätze für Festplatten 2,5"
5 Bewertungspunkte bei ≥21x 2,5" SAS/SATA Steckplätze
4 Bewertungspunkte bei 17-20x 2,5" SAS/SATA Steckplätze 
3 Bewertungspunkte bei 13-16x 2,5" SAS/SATA Steckplätze 
2 Bewertungspunkte bei 9-12x 2,5" SAS/SATA Steckplätze 
1 Bewertungspunkte  bei 8x 2,5" SAS/SATA Steckplätze</t>
  </si>
  <si>
    <t>Kompatible Betriebssysteme: Windows Server / Linux / VMware</t>
  </si>
  <si>
    <t>Rackmontageschienen inkl. Kabelmanagement für 19" Rack</t>
  </si>
  <si>
    <t>Temperaturbereich bis min. 35°C freigegeben</t>
  </si>
  <si>
    <t xml:space="preserve">Erweiterter Temperaturbereich mit Freigabe durch Hersteller
5 Bewertungspunkte bei ≥ 50°C 
4 Bewertungspunkte bei 46°C - 49°C 
3 Bewertungspunkte bei 41°C - 45°C 
2 Bewertungspunkte bei 36°C - 40°C  
1 Bewertungspunkte  35°C </t>
  </si>
  <si>
    <t>19" RACK mit max. 2HE</t>
  </si>
  <si>
    <t>Kostenlose Firmware und Treibupdates für die Hardware auch ohne gültigen Wartungsvertrag
5 Bewertungspunkte  bei JA
0 Bewertungspunkte bei NEIN</t>
  </si>
  <si>
    <t>Verbleib defekter SSD beim Kunde</t>
  </si>
  <si>
    <t>Status LEDs vorne und hinten</t>
  </si>
  <si>
    <t>Status LED an den Netzteilen
5 Bewertungspunkte  bei JA
0 Bewertungspunkte bei NEIN</t>
  </si>
  <si>
    <t>Betriebstasten wie Ein/Ausschalter</t>
  </si>
  <si>
    <t>Unterstützung von Secure Boot</t>
  </si>
  <si>
    <t>Mindestens IPv4 Boot Unterstützung</t>
  </si>
  <si>
    <t>A03-5</t>
  </si>
  <si>
    <t>A03-6</t>
  </si>
  <si>
    <t>A03-7</t>
  </si>
  <si>
    <t>A03-8</t>
  </si>
  <si>
    <t>A03-9</t>
  </si>
  <si>
    <t>A03-10</t>
  </si>
  <si>
    <t>A03-11</t>
  </si>
  <si>
    <t>A03-12</t>
  </si>
  <si>
    <t>A03-13</t>
  </si>
  <si>
    <t>A03-14</t>
  </si>
  <si>
    <t>A03-15</t>
  </si>
  <si>
    <t>A03-16</t>
  </si>
  <si>
    <t>A03-17</t>
  </si>
  <si>
    <t>A03-18</t>
  </si>
  <si>
    <t>A03-19</t>
  </si>
  <si>
    <t>A03-20</t>
  </si>
  <si>
    <t>A03-21</t>
  </si>
  <si>
    <t>A03-22</t>
  </si>
  <si>
    <t>A03-23</t>
  </si>
  <si>
    <t>A03-24</t>
  </si>
  <si>
    <t>A03-25</t>
  </si>
  <si>
    <t>A03-26</t>
  </si>
  <si>
    <t>A03-27</t>
  </si>
  <si>
    <t>A03-28</t>
  </si>
  <si>
    <t>A03-29</t>
  </si>
  <si>
    <t>A03-30</t>
  </si>
  <si>
    <t>A03-31</t>
  </si>
  <si>
    <t>A03-32</t>
  </si>
  <si>
    <t>A03-33</t>
  </si>
  <si>
    <t>A04</t>
  </si>
  <si>
    <t>A04-1</t>
  </si>
  <si>
    <t>A04-2</t>
  </si>
  <si>
    <t>A04-3</t>
  </si>
  <si>
    <t>Bestückung mit mind. 512 GB RAM (DDR5-4800 R ECC)</t>
  </si>
  <si>
    <t>mind. 1x Netzwerkkarte Dual Port 10GB Base-T</t>
  </si>
  <si>
    <t>mind. 1x Netzwerkkarte Dual Port 10GB SFP+</t>
  </si>
  <si>
    <t>mind. 4x Steckplätze PCI-Express 5.0 x16  Low Profile</t>
  </si>
  <si>
    <t>mind 1x Analoger oder Digitaler Bildausgang auf der Vorderseite (zumindest optional)</t>
  </si>
  <si>
    <t>Backup Server</t>
  </si>
  <si>
    <t>A04-4</t>
  </si>
  <si>
    <t>A04-5</t>
  </si>
  <si>
    <t>A04-6</t>
  </si>
  <si>
    <t>A04-7</t>
  </si>
  <si>
    <t>A04-8</t>
  </si>
  <si>
    <t>A04-9</t>
  </si>
  <si>
    <t>A04-10</t>
  </si>
  <si>
    <t>A04-11</t>
  </si>
  <si>
    <t>A04-12</t>
  </si>
  <si>
    <t>A04-13</t>
  </si>
  <si>
    <t>A04-14</t>
  </si>
  <si>
    <t>A04-15</t>
  </si>
  <si>
    <t>A04-16</t>
  </si>
  <si>
    <t>A04-17</t>
  </si>
  <si>
    <t>A04-18</t>
  </si>
  <si>
    <t>A04-19</t>
  </si>
  <si>
    <t>A04-20</t>
  </si>
  <si>
    <t>A04-21</t>
  </si>
  <si>
    <t>A04-22</t>
  </si>
  <si>
    <t>A04-23</t>
  </si>
  <si>
    <t>A04-24</t>
  </si>
  <si>
    <t>A04-25</t>
  </si>
  <si>
    <t>A04-26</t>
  </si>
  <si>
    <t>A04-27</t>
  </si>
  <si>
    <t>A04-28</t>
  </si>
  <si>
    <t>A04-29</t>
  </si>
  <si>
    <t>A04-30</t>
  </si>
  <si>
    <t>A04-31</t>
  </si>
  <si>
    <t>A04-32</t>
  </si>
  <si>
    <t>A04-33</t>
  </si>
  <si>
    <t>A05</t>
  </si>
  <si>
    <t>A05-1</t>
  </si>
  <si>
    <t>A05-2</t>
  </si>
  <si>
    <t>A05-3</t>
  </si>
  <si>
    <t>Bestückung mit mind. 128 GB RAM (DDR5-4800 R ECC)</t>
  </si>
  <si>
    <t>mind. 1x FC 16GB</t>
  </si>
  <si>
    <t>A04-34</t>
  </si>
  <si>
    <t xml:space="preserve">mind. 2x 960 GB SSD </t>
  </si>
  <si>
    <t>A05-4</t>
  </si>
  <si>
    <t>A05-5</t>
  </si>
  <si>
    <t>A05-6</t>
  </si>
  <si>
    <t>A05-7</t>
  </si>
  <si>
    <t>A05-8</t>
  </si>
  <si>
    <t>19" USV</t>
  </si>
  <si>
    <t>Shutdown Software inkludiert (60 Monate)</t>
  </si>
  <si>
    <t>mind. 3000 VA</t>
  </si>
  <si>
    <t>max. 2 HE</t>
  </si>
  <si>
    <t>inkl. Managementkarte</t>
  </si>
  <si>
    <t>inkl. Rackmontageschienen</t>
  </si>
  <si>
    <t>A06</t>
  </si>
  <si>
    <t>A06-1</t>
  </si>
  <si>
    <t>A06-2</t>
  </si>
  <si>
    <t>A06-3</t>
  </si>
  <si>
    <t>A06-4</t>
  </si>
  <si>
    <t>mind. 2 zertifzierte Außendiensttechniker für angebotenen Serverhersteller</t>
  </si>
  <si>
    <t>mind. 2 zertifzierte Außendiensttechniker für angebotenen Storagehersteller</t>
  </si>
  <si>
    <t>Zertifzierte Außendiensttechniker für angebotenen Serverhersteller
5 Bewertungspunkte bei ≥ 6 zertifizierten Personen
4 Bewertungspunkte bei  mind. 5  zertifizierte Personen
3 Bewertungspunkte bei  mind. 4  zertifizierte Personen 
2 Bewertungspunkte bei mind. 3  zertifizierte Personen
1 Bewertungspunkte  2 zertifizierte Personen</t>
  </si>
  <si>
    <t>Zertifzierte Außendiensttechniker für angebotenen Storagehersteller
5 Bewertungspunkte bei ≥ 6 zertifizierten Personen
4 Bewertungspunkte bei  mind. 5  zertifizierte Personen
3 Bewertungspunkte bei  mind. 4  zertifizierte Personen 
2 Bewertungspunkte bei mind. 3  zertifizierte Personen
1 Bewertungspunkte  2 zertifizierte Personen</t>
  </si>
  <si>
    <t>Speicherausbau pro Controller mindestens 64GB</t>
  </si>
  <si>
    <t>mindestens 120TB SSD Kapazität Brutto</t>
  </si>
  <si>
    <t>mindestens 4 Anschlüsse 10GB SFP+ inkl. SFP+ Modulen SR</t>
  </si>
  <si>
    <t>mindestens 2 Anschlüsse 25G SFP+ pro Controller inkl. SFP+ Modulen SR</t>
  </si>
  <si>
    <t>Ransomware Protection inklusive</t>
  </si>
  <si>
    <t>Eaton USV</t>
  </si>
  <si>
    <t>externer Temperatursensor</t>
  </si>
  <si>
    <t>mind. 2 zertifzierte Außendiensttechniker für angebotenen USV Hersteller</t>
  </si>
  <si>
    <t>Zertifzierte Außendiensttechniker für angebotenen USV Hersteller
5 Bewertungspunkte bei ≥ 6 zertifizierten Personen
4 Bewertungspunkte bei  mind. 5  zertifizierte Personen
3 Bewertungspunkte bei  mind. 4  zertifizierte Personen 
2 Bewertungspunkte bei mind. 3  zertifizierte Personen
1 Bewertungspunkte  2 zertifizierte Personen</t>
  </si>
  <si>
    <t>A06-5</t>
  </si>
  <si>
    <t>A06-6</t>
  </si>
  <si>
    <t>mind. 2 zertifzierte Außendiensttechniker für VMWare</t>
  </si>
  <si>
    <t>Zertifzierte Außendiensttechniker für VMWare
5 Bewertungspunkte bei ≥ 6 zertifizierten Personen
4 Bewertungspunkte bei  mind. 5  zertifizierte Personen
3 Bewertungspunkte bei  mind. 4  zertifizierte Personen 
2 Bewertungspunkte bei mind. 3  zertifizierte Personen
1 Bewertungspunkte  2 zertifizierte Personen</t>
  </si>
  <si>
    <t>mind. 2 zertifzierte Außendiensttechniker für Veeam</t>
  </si>
  <si>
    <t>Zertifzierte Außendiensttechniker für Veeam
5 Bewertungspunkte bei ≥ 6 zertifizierten Personen
4 Bewertungspunkte bei  mind. 5  zertifizierte Personen
3 Bewertungspunkte bei  mind. 4  zertifizierte Personen 
2 Bewertungspunkte bei mind. 3  zertifizierte Personen
1 Bewertungspunkte  2 zertifizierte Personen</t>
  </si>
  <si>
    <t>mind. 2 zertifzierte Außendiensttechniker für Microsoft (für MS Server)</t>
  </si>
  <si>
    <t>Zertifzierte Außendiensttechniker für Microsoft Server
5 Bewertungspunkte bei ≥ 6 zertifizierten Personen
4 Bewertungspunkte bei  mind. 5  zertifizierte Personen
3 Bewertungspunkte bei  mind. 4  zertifizierte Personen 
2 Bewertungspunkte bei mind. 3  zertifizierte Personen
1 Bewertungspunkte  2 zertifizierte Personen</t>
  </si>
  <si>
    <t>Laufzeit 50% Last ca. 10 Minutren</t>
  </si>
  <si>
    <t>Maximal mögliche Steckplätze
5 Bewertungspunkte bei  mehr 32
4 Bewertungspunkte bei 30-32
3 Bewertungspunkte bei 28-30
2 Bewertungspunkte bei 26-28
1 Bewertungspunkte  bei 24-26</t>
  </si>
  <si>
    <t>mind. 4x USB Anschlüsse</t>
  </si>
  <si>
    <t>mind. 1x Seriell möglich</t>
  </si>
  <si>
    <t>mind. 1x VGA</t>
  </si>
  <si>
    <t xml:space="preserve">mind. 1x dedizierter Management Port </t>
  </si>
  <si>
    <t>2x  Hotplug Netzteil mit mindestens 1100 W Platinum</t>
  </si>
  <si>
    <t>2x  Hotplug Netzteil mit mindestens 800 W Platinum</t>
  </si>
  <si>
    <t>Je Controller-Kopf mindesten eine 64Bit 10 Core CPU</t>
  </si>
  <si>
    <t>2x CPU mit je (mind. 16Kerne)
min. 3,6GHz Grundtakt
Intel Xeon Gold 6544Y oder vergleichbar</t>
  </si>
  <si>
    <t>1x CPU mit je (mind. 16Kerne)
min. 3,6GHz Grundtakt
Intel Xeon Gold 6544Y oder vergleichbar</t>
  </si>
  <si>
    <t>NVDIMM pro Controller 8 GB</t>
  </si>
  <si>
    <t>Inline Deduplizierung über alle Protokolle (NFS / CIFS / ISCS / FC / FCoE/S3)</t>
  </si>
  <si>
    <t>Erweiterbar auf mindestens 72 SSD NVME Laufwerke</t>
  </si>
  <si>
    <t>min. 4x PCIe Slot für Erweiterungsmodule pro Controller</t>
  </si>
  <si>
    <t>ThinProvisioning</t>
  </si>
  <si>
    <t>mind. Ontap 9.16.1P1 oder neuer</t>
  </si>
  <si>
    <t>Geringer Stromverbrauch &lt; 800 Watt (Typischer Wert)</t>
  </si>
  <si>
    <t>Switche Datacenter</t>
  </si>
  <si>
    <t>mind. 48x SFP28 Ports</t>
  </si>
  <si>
    <t/>
  </si>
  <si>
    <t>mind. 6x QSFP28 Ports</t>
  </si>
  <si>
    <t>Lizenzen für mind. 24x SFP28 Ports</t>
  </si>
  <si>
    <t>Rackmountfähig</t>
  </si>
  <si>
    <t>redundante Netzteile</t>
  </si>
  <si>
    <t>managebar</t>
  </si>
  <si>
    <t>Stackingfähig inkl. Anschlusskabel (mind. 10 GB)</t>
  </si>
  <si>
    <t>IPv4 und 6 Routing</t>
  </si>
  <si>
    <t>USB Anschluss (für Konsole)</t>
  </si>
  <si>
    <t>Hardware Stack über mind. 4 Geräte</t>
  </si>
  <si>
    <t>Spanning Tree Fähig</t>
  </si>
  <si>
    <t xml:space="preserve">Erweiterter Temperaturbereich mit Freigabe durch Hersteller
5 Bewertungspunkte bei 45°C oder mehr
4 Bewertungspunkte bei 40°C - 44°C 
3 Bewertungspunkte bei 36°C - 39°C 
2 Bewertungspunkte bei 31°C - 35°C  
1 Bewertungspunkte  &lt;30°C </t>
  </si>
  <si>
    <t>A05-9</t>
  </si>
  <si>
    <t>A05-10</t>
  </si>
  <si>
    <t>A05-11</t>
  </si>
  <si>
    <t>A05-12</t>
  </si>
  <si>
    <t>A05-13</t>
  </si>
  <si>
    <t>A05-14</t>
  </si>
  <si>
    <t>A05-15</t>
  </si>
  <si>
    <t>A05-16</t>
  </si>
  <si>
    <t>A05-17</t>
  </si>
  <si>
    <t>A07</t>
  </si>
  <si>
    <t>A06-7</t>
  </si>
  <si>
    <t>A06-8</t>
  </si>
  <si>
    <t>A07-1</t>
  </si>
  <si>
    <t>VLAN Fähig, MultiCast, NAT, Fabric Features</t>
  </si>
  <si>
    <t>SRv6 und MPLS fähig</t>
  </si>
  <si>
    <t>Layer 3 VPN Fähig</t>
  </si>
  <si>
    <t>A05-18</t>
  </si>
  <si>
    <t>A05-19</t>
  </si>
  <si>
    <t>A07-2</t>
  </si>
  <si>
    <t>A07-3</t>
  </si>
  <si>
    <t>A07-4</t>
  </si>
  <si>
    <t>A07-5</t>
  </si>
  <si>
    <t>A07-6</t>
  </si>
  <si>
    <t>A07-7</t>
  </si>
  <si>
    <t>A07-8</t>
  </si>
  <si>
    <t>A07-9</t>
  </si>
  <si>
    <t>A07-10</t>
  </si>
  <si>
    <t>A07-11</t>
  </si>
  <si>
    <t>A07-12</t>
  </si>
  <si>
    <t>mind. 2 zertifzierte Außendiensttechniker für angebotene DC Switche</t>
  </si>
  <si>
    <t>Zertifzierte Außendiensttechniker für DC Switche
5 Bewertungspunkte bei ≥ 6 zertifizierten Personen
4 Bewertungspunkte bei  mind. 5  zertifizierte Personen
3 Bewertungspunkte bei  mind. 4  zertifizierte Personen 
2 Bewertungspunkte bei mind. 3  zertifizierte Personen
1 Bewertungspunkte  2 zertifizierte Personen</t>
  </si>
  <si>
    <t>A07-13</t>
  </si>
  <si>
    <t>A07-14</t>
  </si>
  <si>
    <t>Lüfter-/und Netzteil Airflow Back to Front</t>
  </si>
  <si>
    <t>mind. 1000 Gbit/s Switching Kapazität</t>
  </si>
  <si>
    <t xml:space="preserve">"Switching Kapazität:
5 Bewertungspunkte bei &gt; 1400 Gbit/s 
4 Bewertungspunkte bei 1300 - 1399 Gbit/s 
3 Bewertungspunkte bei 1200 - 1299 Gbit/s 
2 Bewertungspunkte bei 1001- 1199 Gbit/s 
1 Bewertungspunkte &gt;=1000 Gbit/s </t>
  </si>
  <si>
    <t>ACLs und QoS Fähig</t>
  </si>
  <si>
    <t>mind. 384 ports PoE per Stack möglich</t>
  </si>
  <si>
    <t>A05-20</t>
  </si>
  <si>
    <t>A05-21</t>
  </si>
  <si>
    <t>Server&amp;Storage im PG - LOS 1</t>
  </si>
  <si>
    <t>A01-18</t>
  </si>
  <si>
    <t>A01-19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</si>
</sst>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sz val="10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BCC0A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8">
    <xf numFmtId="0" fontId="0" fillId="0" borderId="0" xfId="0"/>
    <xf numFmtId="0" fontId="0" fillId="10" borderId="46" xfId="0" applyFill="1" applyBorder="1" applyAlignment="1">
      <alignment horizontal="center"/>
    </xf>
    <xf numFmtId="0" fontId="1" fillId="2" borderId="0" xfId="0" applyFont="1" applyFill="1"/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2" borderId="0" xfId="0" applyFont="1" applyFill="1" applyAlignment="1">
      <alignment vertical="top"/>
    </xf>
    <xf numFmtId="0" fontId="2" fillId="4" borderId="2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top"/>
    </xf>
    <xf numFmtId="0" fontId="1" fillId="5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2" borderId="0" xfId="0" applyFill="1"/>
    <xf numFmtId="0" fontId="0" fillId="6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6" borderId="3" xfId="0" applyFill="1" applyBorder="1" applyAlignment="1">
      <alignment horizontal="center"/>
    </xf>
    <xf numFmtId="0" fontId="4" fillId="2" borderId="0" xfId="0" applyFont="1" applyFill="1"/>
    <xf numFmtId="0" fontId="4" fillId="0" borderId="0" xfId="0" applyFont="1"/>
    <xf numFmtId="0" fontId="3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center" vertical="center"/>
    </xf>
    <xf numFmtId="0" fontId="3" fillId="5" borderId="8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left" vertical="top"/>
    </xf>
    <xf numFmtId="0" fontId="3" fillId="5" borderId="10" xfId="0" applyFont="1" applyFill="1" applyBorder="1" applyAlignment="1">
      <alignment horizontal="left" vertical="top"/>
    </xf>
    <xf numFmtId="0" fontId="3" fillId="5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textRotation="90" wrapText="1"/>
    </xf>
    <xf numFmtId="0" fontId="3" fillId="5" borderId="13" xfId="0" applyFont="1" applyFill="1" applyBorder="1" applyAlignment="1">
      <alignment horizontal="center" vertical="top"/>
    </xf>
    <xf numFmtId="0" fontId="3" fillId="5" borderId="14" xfId="0" applyFont="1" applyFill="1" applyBorder="1" applyAlignment="1">
      <alignment vertical="center" textRotation="90"/>
    </xf>
    <xf numFmtId="0" fontId="3" fillId="5" borderId="15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3" fillId="5" borderId="16" xfId="0" applyFont="1" applyFill="1" applyBorder="1" applyAlignment="1">
      <alignment horizontal="left" vertical="top"/>
    </xf>
    <xf numFmtId="0" fontId="3" fillId="3" borderId="17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/>
    </xf>
    <xf numFmtId="0" fontId="3" fillId="5" borderId="19" xfId="0" applyFont="1" applyFill="1" applyBorder="1" applyAlignment="1">
      <alignment vertical="center" textRotation="90"/>
    </xf>
    <xf numFmtId="0" fontId="3" fillId="5" borderId="20" xfId="0" applyFont="1" applyFill="1" applyBorder="1" applyAlignment="1">
      <alignment vertical="top"/>
    </xf>
    <xf numFmtId="0" fontId="3" fillId="5" borderId="21" xfId="0" applyFont="1" applyFill="1" applyBorder="1" applyAlignment="1">
      <alignment vertical="top"/>
    </xf>
    <xf numFmtId="0" fontId="3" fillId="5" borderId="22" xfId="0" applyFont="1" applyFill="1" applyBorder="1" applyAlignment="1">
      <alignment vertical="top"/>
    </xf>
    <xf numFmtId="0" fontId="3" fillId="3" borderId="23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vertical="top"/>
    </xf>
    <xf numFmtId="0" fontId="7" fillId="7" borderId="6" xfId="0" applyFont="1" applyFill="1" applyBorder="1" applyAlignment="1">
      <alignment vertical="top"/>
    </xf>
    <xf numFmtId="0" fontId="7" fillId="7" borderId="7" xfId="0" applyFont="1" applyFill="1" applyBorder="1" applyAlignment="1">
      <alignment vertical="top"/>
    </xf>
    <xf numFmtId="0" fontId="7" fillId="7" borderId="24" xfId="0" applyFont="1" applyFill="1" applyBorder="1" applyAlignment="1">
      <alignment vertical="top"/>
    </xf>
    <xf numFmtId="0" fontId="7" fillId="7" borderId="25" xfId="0" applyFont="1" applyFill="1" applyBorder="1" applyAlignment="1">
      <alignment horizontal="center" vertical="top"/>
    </xf>
    <xf numFmtId="0" fontId="8" fillId="7" borderId="26" xfId="0" applyFont="1" applyFill="1" applyBorder="1" applyAlignment="1">
      <alignment horizontal="center" vertical="top"/>
    </xf>
    <xf numFmtId="0" fontId="7" fillId="7" borderId="2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/>
    </xf>
    <xf numFmtId="0" fontId="6" fillId="2" borderId="28" xfId="0" applyFont="1" applyFill="1" applyBorder="1"/>
    <xf numFmtId="0" fontId="3" fillId="2" borderId="0" xfId="0" applyFont="1" applyFill="1" applyAlignment="1">
      <alignment horizontal="center" vertical="top"/>
    </xf>
    <xf numFmtId="0" fontId="6" fillId="2" borderId="34" xfId="0" applyFont="1" applyFill="1" applyBorder="1"/>
    <xf numFmtId="0" fontId="6" fillId="0" borderId="38" xfId="0" applyFont="1" applyBorder="1" applyAlignment="1" applyProtection="1">
      <alignment horizontal="center" vertical="top"/>
      <protection locked="0"/>
    </xf>
    <xf numFmtId="49" fontId="6" fillId="0" borderId="39" xfId="0" applyNumberFormat="1" applyFont="1" applyBorder="1" applyAlignment="1" applyProtection="1">
      <alignment vertical="top" wrapText="1"/>
      <protection locked="0"/>
    </xf>
    <xf numFmtId="49" fontId="8" fillId="7" borderId="27" xfId="0" applyNumberFormat="1" applyFont="1" applyFill="1" applyBorder="1" applyAlignment="1">
      <alignment vertical="top" wrapText="1"/>
    </xf>
    <xf numFmtId="0" fontId="10" fillId="2" borderId="10" xfId="1" applyFont="1" applyFill="1" applyBorder="1" applyAlignment="1" applyProtection="1">
      <alignment horizontal="center" vertical="top"/>
    </xf>
    <xf numFmtId="0" fontId="10" fillId="2" borderId="28" xfId="1" applyFont="1" applyFill="1" applyBorder="1" applyAlignment="1" applyProtection="1">
      <alignment horizontal="center" vertical="top"/>
    </xf>
    <xf numFmtId="0" fontId="3" fillId="8" borderId="5" xfId="1" applyFont="1" applyFill="1" applyBorder="1" applyAlignment="1" applyProtection="1">
      <alignment vertical="top"/>
    </xf>
    <xf numFmtId="0" fontId="3" fillId="8" borderId="6" xfId="1" applyFont="1" applyFill="1" applyBorder="1" applyAlignment="1" applyProtection="1">
      <alignment vertical="top"/>
    </xf>
    <xf numFmtId="0" fontId="3" fillId="8" borderId="7" xfId="1" applyFont="1" applyFill="1" applyBorder="1" applyAlignment="1" applyProtection="1">
      <alignment vertical="top"/>
    </xf>
    <xf numFmtId="49" fontId="3" fillId="8" borderId="5" xfId="0" applyNumberFormat="1" applyFont="1" applyFill="1" applyBorder="1" applyAlignment="1">
      <alignment vertical="top"/>
    </xf>
    <xf numFmtId="49" fontId="3" fillId="8" borderId="24" xfId="0" applyNumberFormat="1" applyFont="1" applyFill="1" applyBorder="1" applyAlignment="1">
      <alignment vertical="top"/>
    </xf>
    <xf numFmtId="0" fontId="11" fillId="8" borderId="25" xfId="1" applyFont="1" applyFill="1" applyBorder="1" applyAlignment="1" applyProtection="1">
      <alignment horizontal="center" vertical="top"/>
    </xf>
    <xf numFmtId="0" fontId="6" fillId="8" borderId="24" xfId="1" applyFont="1" applyFill="1" applyBorder="1" applyAlignment="1" applyProtection="1">
      <alignment horizontal="center" vertical="top"/>
    </xf>
    <xf numFmtId="49" fontId="6" fillId="8" borderId="27" xfId="1" applyNumberFormat="1" applyFont="1" applyFill="1" applyBorder="1" applyAlignment="1" applyProtection="1">
      <alignment vertical="top" wrapText="1"/>
    </xf>
    <xf numFmtId="0" fontId="3" fillId="8" borderId="26" xfId="1" applyFont="1" applyFill="1" applyBorder="1" applyAlignment="1" applyProtection="1">
      <alignment horizontal="center" vertical="center" wrapText="1"/>
    </xf>
    <xf numFmtId="0" fontId="3" fillId="8" borderId="6" xfId="1" applyFont="1" applyFill="1" applyBorder="1" applyAlignment="1" applyProtection="1">
      <alignment horizontal="center" vertical="center" wrapText="1"/>
    </xf>
    <xf numFmtId="0" fontId="3" fillId="8" borderId="25" xfId="1" applyFont="1" applyFill="1" applyBorder="1" applyAlignment="1" applyProtection="1">
      <alignment horizontal="center" vertical="center" wrapText="1"/>
    </xf>
    <xf numFmtId="0" fontId="3" fillId="0" borderId="15" xfId="1" applyFont="1" applyFill="1" applyBorder="1" applyAlignment="1" applyProtection="1">
      <alignment horizontal="center" vertical="center" wrapText="1"/>
    </xf>
    <xf numFmtId="49" fontId="6" fillId="8" borderId="44" xfId="1" applyNumberFormat="1" applyFont="1" applyFill="1" applyBorder="1" applyAlignment="1" applyProtection="1">
      <alignment vertical="top" wrapText="1"/>
    </xf>
    <xf numFmtId="0" fontId="3" fillId="6" borderId="33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vertical="top"/>
    </xf>
    <xf numFmtId="0" fontId="3" fillId="9" borderId="36" xfId="0" applyFont="1" applyFill="1" applyBorder="1" applyAlignment="1">
      <alignment vertical="top"/>
    </xf>
    <xf numFmtId="0" fontId="3" fillId="9" borderId="37" xfId="0" applyFont="1" applyFill="1" applyBorder="1" applyAlignment="1">
      <alignment horizontal="center" vertical="top"/>
    </xf>
    <xf numFmtId="0" fontId="3" fillId="9" borderId="42" xfId="0" applyFont="1" applyFill="1" applyBorder="1" applyAlignment="1">
      <alignment vertical="top"/>
    </xf>
    <xf numFmtId="0" fontId="3" fillId="9" borderId="41" xfId="0" applyFont="1" applyFill="1" applyBorder="1" applyAlignment="1">
      <alignment vertical="top"/>
    </xf>
    <xf numFmtId="0" fontId="3" fillId="9" borderId="43" xfId="0" applyFont="1" applyFill="1" applyBorder="1" applyAlignment="1">
      <alignment vertical="top"/>
    </xf>
    <xf numFmtId="0" fontId="6" fillId="9" borderId="35" xfId="0" applyFont="1" applyFill="1" applyBorder="1" applyAlignment="1">
      <alignment vertical="top" wrapText="1"/>
    </xf>
    <xf numFmtId="0" fontId="3" fillId="9" borderId="29" xfId="0" applyFont="1" applyFill="1" applyBorder="1" applyAlignment="1">
      <alignment vertical="top"/>
    </xf>
    <xf numFmtId="0" fontId="3" fillId="9" borderId="30" xfId="0" applyFont="1" applyFill="1" applyBorder="1" applyAlignment="1">
      <alignment vertical="top"/>
    </xf>
    <xf numFmtId="0" fontId="8" fillId="9" borderId="35" xfId="0" applyFont="1" applyFill="1" applyBorder="1" applyAlignment="1">
      <alignment vertical="top" wrapText="1"/>
    </xf>
    <xf numFmtId="0" fontId="0" fillId="10" borderId="46" xfId="0" applyFill="1" applyBorder="1"/>
    <xf numFmtId="0" fontId="1" fillId="10" borderId="41" xfId="0" applyFont="1" applyFill="1" applyBorder="1"/>
    <xf numFmtId="0" fontId="1" fillId="10" borderId="35" xfId="0" applyFont="1" applyFill="1" applyBorder="1"/>
    <xf numFmtId="0" fontId="1" fillId="10" borderId="45" xfId="0" applyFont="1" applyFill="1" applyBorder="1"/>
    <xf numFmtId="0" fontId="0" fillId="10" borderId="39" xfId="0" applyFill="1" applyBorder="1"/>
    <xf numFmtId="0" fontId="1" fillId="10" borderId="47" xfId="0" applyFont="1" applyFill="1" applyBorder="1"/>
    <xf numFmtId="0" fontId="3" fillId="10" borderId="32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/>
    </xf>
    <xf numFmtId="49" fontId="6" fillId="0" borderId="40" xfId="0" applyNumberFormat="1" applyFont="1" applyBorder="1" applyAlignment="1" applyProtection="1">
      <alignment vertical="top" wrapText="1"/>
      <protection locked="0"/>
    </xf>
    <xf numFmtId="0" fontId="6" fillId="9" borderId="39" xfId="0" applyFont="1" applyFill="1" applyBorder="1" applyAlignment="1">
      <alignment vertical="top" wrapText="1"/>
    </xf>
    <xf numFmtId="0" fontId="6" fillId="9" borderId="15" xfId="0" applyFont="1" applyFill="1" applyBorder="1" applyAlignment="1">
      <alignment vertical="top" wrapText="1"/>
    </xf>
    <xf numFmtId="0" fontId="3" fillId="9" borderId="17" xfId="0" applyFont="1" applyFill="1" applyBorder="1" applyAlignment="1">
      <alignment horizontal="center" vertical="top"/>
    </xf>
    <xf numFmtId="0" fontId="6" fillId="0" borderId="16" xfId="0" applyFont="1" applyBorder="1" applyAlignment="1" applyProtection="1">
      <alignment horizontal="center" vertical="top"/>
      <protection locked="0"/>
    </xf>
    <xf numFmtId="49" fontId="6" fillId="0" borderId="15" xfId="0" applyNumberFormat="1" applyFont="1" applyBorder="1" applyAlignment="1" applyProtection="1">
      <alignment vertical="top" wrapText="1"/>
      <protection locked="0"/>
    </xf>
    <xf numFmtId="0" fontId="0" fillId="10" borderId="41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/>
    </xf>
    <xf numFmtId="0" fontId="17" fillId="10" borderId="35" xfId="0" applyFont="1" applyFill="1" applyBorder="1" applyAlignment="1">
      <alignment horizontal="center"/>
    </xf>
    <xf numFmtId="1" fontId="3" fillId="10" borderId="8" xfId="0" applyNumberFormat="1" applyFont="1" applyFill="1" applyBorder="1" applyAlignment="1">
      <alignment horizontal="center" textRotation="90" wrapText="1"/>
    </xf>
    <xf numFmtId="1" fontId="3" fillId="10" borderId="13" xfId="0" applyNumberFormat="1" applyFont="1" applyFill="1" applyBorder="1" applyAlignment="1">
      <alignment horizontal="center" textRotation="90" wrapText="1"/>
    </xf>
    <xf numFmtId="1" fontId="3" fillId="10" borderId="18" xfId="0" applyNumberFormat="1" applyFont="1" applyFill="1" applyBorder="1" applyAlignment="1">
      <alignment horizontal="center" textRotation="90" wrapText="1"/>
    </xf>
    <xf numFmtId="1" fontId="3" fillId="6" borderId="8" xfId="0" applyNumberFormat="1" applyFont="1" applyFill="1" applyBorder="1" applyAlignment="1">
      <alignment horizontal="center" textRotation="90" wrapText="1"/>
    </xf>
    <xf numFmtId="1" fontId="3" fillId="6" borderId="13" xfId="0" applyNumberFormat="1" applyFont="1" applyFill="1" applyBorder="1" applyAlignment="1">
      <alignment horizontal="center" textRotation="90" wrapText="1"/>
    </xf>
    <xf numFmtId="1" fontId="3" fillId="6" borderId="18" xfId="0" applyNumberFormat="1" applyFont="1" applyFill="1" applyBorder="1" applyAlignment="1">
      <alignment horizontal="center" textRotation="90" wrapText="1"/>
    </xf>
    <xf numFmtId="1" fontId="3" fillId="10" borderId="12" xfId="0" applyNumberFormat="1" applyFont="1" applyFill="1" applyBorder="1" applyAlignment="1">
      <alignment horizontal="center" textRotation="90" wrapText="1"/>
    </xf>
    <xf numFmtId="1" fontId="3" fillId="10" borderId="17" xfId="0" applyNumberFormat="1" applyFont="1" applyFill="1" applyBorder="1" applyAlignment="1">
      <alignment horizontal="center" textRotation="90" wrapText="1"/>
    </xf>
    <xf numFmtId="1" fontId="3" fillId="10" borderId="23" xfId="0" applyNumberFormat="1" applyFont="1" applyFill="1" applyBorder="1" applyAlignment="1">
      <alignment horizontal="center" textRotation="90" wrapText="1"/>
    </xf>
  </cellXfs>
  <cellStyles count="2">
    <cellStyle name="Standard" xfId="0" builtinId="0"/>
    <cellStyle name="Zeilenebene_2" xfId="1" builtinId="1" iLevel="1"/>
  </cellStyles>
  <dxfs count="0"/>
  <tableStyles count="0" defaultTableStyle="TableStyleMedium2" defaultPivotStyle="PivotStyleLight16"/>
  <colors>
    <mruColors>
      <color rgb="FFABC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24198</xdr:colOff>
      <xdr:row>18</xdr:row>
      <xdr:rowOff>88348</xdr:rowOff>
    </xdr:from>
    <xdr:to>
      <xdr:col>13</xdr:col>
      <xdr:colOff>208452</xdr:colOff>
      <xdr:row>26</xdr:row>
      <xdr:rowOff>30437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D569C75-75A9-434B-9317-7372E418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7698" y="3218898"/>
          <a:ext cx="6734279" cy="1402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69EB7-1396-4DA4-8CD8-8A50E5C7F463}">
  <dimension ref="A1:N210"/>
  <sheetViews>
    <sheetView tabSelected="1" topLeftCell="A198" zoomScaleNormal="100" workbookViewId="0">
      <selection activeCell="O204" sqref="O204"/>
    </sheetView>
  </sheetViews>
  <sheetFormatPr baseColWidth="10" defaultColWidth="11.36328125" defaultRowHeight="14.5" outlineLevelRow="2" x14ac:dyDescent="0.35"/>
  <cols>
    <col min="1" max="1" width="5" customWidth="1"/>
    <col min="2" max="2" width="3.26953125" customWidth="1"/>
    <col min="3" max="6" width="3.7265625" customWidth="1"/>
    <col min="7" max="7" width="65.7265625" customWidth="1"/>
    <col min="8" max="9" width="3.08984375" customWidth="1"/>
    <col min="10" max="10" width="65.7265625" customWidth="1"/>
    <col min="11" max="13" width="8.36328125" customWidth="1"/>
    <col min="14" max="14" width="9.36328125" customWidth="1"/>
  </cols>
  <sheetData>
    <row r="1" spans="1:14" ht="15" thickBo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outlineLevel="1" x14ac:dyDescent="0.35">
      <c r="A2" s="2"/>
      <c r="B2" s="4" t="s">
        <v>0</v>
      </c>
      <c r="C2" s="5"/>
      <c r="D2" s="5"/>
      <c r="E2" s="5"/>
      <c r="F2" s="2"/>
      <c r="G2" s="6" t="s">
        <v>1</v>
      </c>
      <c r="H2" s="7"/>
      <c r="I2" s="7"/>
      <c r="J2" s="7"/>
      <c r="K2" s="2"/>
      <c r="L2" s="2"/>
      <c r="M2" s="2"/>
      <c r="N2" s="3"/>
    </row>
    <row r="3" spans="1:14" outlineLevel="1" x14ac:dyDescent="0.35">
      <c r="A3" s="2"/>
      <c r="B3" s="8" t="s">
        <v>2</v>
      </c>
      <c r="C3" s="5"/>
      <c r="D3" s="5"/>
      <c r="E3" s="5"/>
      <c r="F3" s="2"/>
      <c r="G3" s="6" t="s">
        <v>3</v>
      </c>
      <c r="H3" s="7"/>
      <c r="I3" s="7"/>
      <c r="J3" s="7"/>
      <c r="K3" s="2"/>
      <c r="L3" s="2"/>
      <c r="M3" s="2"/>
      <c r="N3" s="3"/>
    </row>
    <row r="4" spans="1:14" ht="15" outlineLevel="1" thickBot="1" x14ac:dyDescent="0.4">
      <c r="A4" s="2"/>
      <c r="B4" s="9" t="s">
        <v>4</v>
      </c>
      <c r="C4" s="5"/>
      <c r="D4" s="5"/>
      <c r="E4" s="5"/>
      <c r="F4" s="2"/>
      <c r="G4" s="6" t="s">
        <v>5</v>
      </c>
      <c r="H4" s="7"/>
      <c r="I4" s="7"/>
      <c r="J4" s="7"/>
      <c r="K4" s="2"/>
      <c r="L4" s="2"/>
      <c r="M4" s="2"/>
      <c r="N4" s="3"/>
    </row>
    <row r="5" spans="1:14" ht="9.75" customHeight="1" outlineLevel="1" thickBot="1" x14ac:dyDescent="0.4">
      <c r="A5" s="2"/>
      <c r="C5" s="2"/>
      <c r="D5" s="2"/>
      <c r="E5" s="2"/>
      <c r="F5" s="2"/>
      <c r="G5" s="6"/>
      <c r="H5" s="2"/>
      <c r="I5" s="2"/>
      <c r="J5" s="2"/>
      <c r="K5" s="2"/>
      <c r="L5" s="2"/>
      <c r="M5" s="2"/>
      <c r="N5" s="3"/>
    </row>
    <row r="6" spans="1:14" outlineLevel="1" x14ac:dyDescent="0.35">
      <c r="A6" s="2"/>
      <c r="B6" s="10" t="s">
        <v>6</v>
      </c>
      <c r="C6" s="5"/>
      <c r="D6" s="5"/>
      <c r="E6" s="5"/>
      <c r="F6" s="2"/>
      <c r="G6" s="11" t="s">
        <v>7</v>
      </c>
      <c r="H6" s="2"/>
      <c r="I6" s="2"/>
      <c r="J6" s="2"/>
      <c r="K6" s="2"/>
      <c r="L6" s="2"/>
      <c r="M6" s="2"/>
      <c r="N6" s="3"/>
    </row>
    <row r="7" spans="1:14" outlineLevel="1" x14ac:dyDescent="0.35">
      <c r="A7" s="2"/>
      <c r="B7" s="12" t="s">
        <v>8</v>
      </c>
      <c r="C7" s="5"/>
      <c r="D7" s="5"/>
      <c r="E7" s="5"/>
      <c r="F7" s="2"/>
      <c r="G7" s="11" t="s">
        <v>9</v>
      </c>
      <c r="H7" s="2"/>
      <c r="I7" s="2"/>
      <c r="J7" s="2"/>
      <c r="K7" s="2"/>
      <c r="L7" s="2"/>
      <c r="M7" s="2"/>
      <c r="N7" s="3"/>
    </row>
    <row r="8" spans="1:14" ht="15" outlineLevel="1" thickBot="1" x14ac:dyDescent="0.4">
      <c r="A8" s="2"/>
      <c r="B8" s="2"/>
      <c r="C8" s="2"/>
      <c r="D8" s="2"/>
      <c r="E8" s="2"/>
      <c r="F8" s="2"/>
      <c r="G8" s="13"/>
      <c r="H8" s="2"/>
      <c r="I8" s="2"/>
      <c r="J8" s="2"/>
      <c r="K8" s="2"/>
      <c r="L8" s="2"/>
      <c r="M8" s="2"/>
      <c r="N8" s="3"/>
    </row>
    <row r="9" spans="1:14" ht="15" outlineLevel="1" thickBot="1" x14ac:dyDescent="0.4">
      <c r="A9" s="2"/>
      <c r="B9" s="14" t="s">
        <v>10</v>
      </c>
      <c r="C9" s="15"/>
      <c r="D9" s="15"/>
      <c r="E9" s="15"/>
      <c r="F9" s="2"/>
      <c r="G9" s="6" t="s">
        <v>11</v>
      </c>
      <c r="H9" s="2"/>
      <c r="I9" s="2"/>
      <c r="J9" s="2"/>
      <c r="K9" s="2"/>
      <c r="L9" s="2"/>
      <c r="M9" s="2"/>
      <c r="N9" s="3"/>
    </row>
    <row r="10" spans="1:14" outlineLevel="1" x14ac:dyDescent="0.35">
      <c r="A10" s="2"/>
      <c r="B10" s="2"/>
      <c r="C10" s="2"/>
      <c r="D10" s="2"/>
      <c r="E10" s="2"/>
      <c r="F10" s="2"/>
      <c r="G10" s="6" t="s">
        <v>12</v>
      </c>
      <c r="H10" s="2"/>
      <c r="I10" s="2"/>
      <c r="J10" s="2"/>
      <c r="K10" s="2"/>
      <c r="L10" s="2"/>
      <c r="M10" s="2"/>
      <c r="N10" s="3"/>
    </row>
    <row r="11" spans="1:14" outlineLevel="1" x14ac:dyDescent="0.35">
      <c r="A11" s="2"/>
      <c r="B11" s="2"/>
      <c r="C11" s="2"/>
      <c r="D11" s="2"/>
      <c r="E11" s="2"/>
      <c r="F11" s="2"/>
      <c r="G11" s="6" t="s">
        <v>13</v>
      </c>
      <c r="H11" s="2"/>
      <c r="I11" s="2"/>
      <c r="J11" s="2"/>
      <c r="K11" s="2"/>
      <c r="L11" s="2"/>
      <c r="M11" s="2"/>
      <c r="N11" s="3"/>
    </row>
    <row r="12" spans="1:14" ht="9.75" customHeight="1" outlineLevel="1" x14ac:dyDescent="0.35">
      <c r="A12" s="2"/>
      <c r="B12" s="2"/>
      <c r="C12" s="2"/>
      <c r="D12" s="2"/>
      <c r="E12" s="2"/>
      <c r="F12" s="2"/>
      <c r="G12" s="6"/>
      <c r="H12" s="2"/>
      <c r="I12" s="2"/>
      <c r="J12" s="2"/>
      <c r="K12" s="2"/>
      <c r="L12" s="2"/>
      <c r="M12" s="2"/>
      <c r="N12" s="3"/>
    </row>
    <row r="13" spans="1:14" ht="9.75" customHeight="1" outlineLevel="1" x14ac:dyDescent="0.35">
      <c r="A13" s="6"/>
      <c r="B13" s="6"/>
      <c r="C13" s="6"/>
      <c r="D13" s="6"/>
      <c r="E13" s="6"/>
      <c r="F13" s="6"/>
      <c r="G13" s="6"/>
      <c r="H13" s="2"/>
      <c r="I13" s="2"/>
      <c r="J13" s="2"/>
      <c r="K13" s="2"/>
      <c r="L13" s="2"/>
      <c r="M13" s="2"/>
      <c r="N13" s="3"/>
    </row>
    <row r="14" spans="1:14" ht="15" outlineLevel="1" thickBot="1" x14ac:dyDescent="0.4">
      <c r="A14" s="2"/>
      <c r="C14" s="2"/>
      <c r="D14" s="2"/>
      <c r="E14" s="2"/>
      <c r="F14" s="2"/>
      <c r="G14" s="6" t="s">
        <v>140</v>
      </c>
      <c r="H14" s="2"/>
      <c r="I14" s="2"/>
      <c r="J14" s="2"/>
      <c r="K14" s="2"/>
      <c r="L14" s="2"/>
      <c r="M14" s="2"/>
      <c r="N14" s="3"/>
    </row>
    <row r="15" spans="1:14" outlineLevel="1" x14ac:dyDescent="0.35">
      <c r="A15" s="2"/>
      <c r="B15" s="16">
        <v>1</v>
      </c>
      <c r="C15" s="17"/>
      <c r="D15" s="17"/>
      <c r="E15" s="17"/>
      <c r="F15" s="17"/>
      <c r="G15" s="6" t="s">
        <v>14</v>
      </c>
      <c r="H15" s="2"/>
      <c r="I15" s="2"/>
      <c r="J15" s="2"/>
      <c r="K15" s="2"/>
      <c r="L15" s="2"/>
      <c r="M15" s="2"/>
      <c r="N15" s="3"/>
    </row>
    <row r="16" spans="1:14" outlineLevel="1" x14ac:dyDescent="0.35">
      <c r="A16" s="2"/>
      <c r="B16" s="18">
        <v>2</v>
      </c>
      <c r="C16" s="17"/>
      <c r="D16" s="17"/>
      <c r="E16" s="17"/>
      <c r="F16" s="17"/>
      <c r="G16" s="6" t="s">
        <v>101</v>
      </c>
      <c r="H16" s="2"/>
      <c r="I16" s="2"/>
      <c r="J16" s="2"/>
      <c r="K16" s="2"/>
      <c r="L16" s="2"/>
      <c r="M16" s="2"/>
      <c r="N16" s="3"/>
    </row>
    <row r="17" spans="1:14" outlineLevel="1" x14ac:dyDescent="0.35">
      <c r="A17" s="2"/>
      <c r="B17" s="18">
        <v>3</v>
      </c>
      <c r="C17" s="19"/>
      <c r="D17" s="19"/>
      <c r="E17" s="17"/>
      <c r="F17" s="19"/>
      <c r="G17" s="6" t="s">
        <v>15</v>
      </c>
      <c r="H17" s="2"/>
      <c r="I17" s="2"/>
      <c r="J17" s="2"/>
      <c r="K17" s="2"/>
      <c r="L17" s="2"/>
      <c r="M17" s="2"/>
      <c r="N17" s="3"/>
    </row>
    <row r="18" spans="1:14" outlineLevel="1" x14ac:dyDescent="0.35">
      <c r="A18" s="2"/>
      <c r="B18" s="18">
        <v>4</v>
      </c>
      <c r="C18" s="19"/>
      <c r="D18" s="19"/>
      <c r="E18" s="17"/>
      <c r="F18" s="19"/>
      <c r="G18" s="6" t="s">
        <v>16</v>
      </c>
      <c r="H18" s="2"/>
      <c r="I18" s="2"/>
      <c r="J18" s="2"/>
      <c r="K18" s="2"/>
      <c r="L18" s="2"/>
      <c r="M18" s="2"/>
      <c r="N18" s="3"/>
    </row>
    <row r="19" spans="1:14" ht="15" outlineLevel="1" thickBot="1" x14ac:dyDescent="0.4">
      <c r="A19" s="2"/>
      <c r="B19" s="20">
        <v>5</v>
      </c>
      <c r="C19" s="19"/>
      <c r="D19" s="19"/>
      <c r="E19" s="17"/>
      <c r="F19" s="19"/>
      <c r="G19" s="6" t="s">
        <v>17</v>
      </c>
      <c r="H19" s="2"/>
      <c r="I19" s="2"/>
      <c r="J19" s="2"/>
      <c r="K19" s="2"/>
      <c r="L19" s="2"/>
      <c r="M19" s="2"/>
      <c r="N19" s="3"/>
    </row>
    <row r="20" spans="1:14" outlineLevel="1" x14ac:dyDescent="0.35">
      <c r="A20" s="2"/>
      <c r="B20" s="17"/>
      <c r="C20" s="2"/>
      <c r="D20" s="2"/>
      <c r="E20" s="2"/>
      <c r="F20" s="2"/>
      <c r="G20" s="6"/>
      <c r="H20" s="2"/>
      <c r="I20" s="2"/>
      <c r="J20" s="2"/>
      <c r="K20" s="2"/>
      <c r="L20" s="2"/>
      <c r="M20" s="2"/>
      <c r="N20" s="3"/>
    </row>
    <row r="21" spans="1:14" outlineLevel="1" x14ac:dyDescent="0.35">
      <c r="A21" s="2"/>
      <c r="B21" s="17"/>
      <c r="C21" s="2"/>
      <c r="D21" s="2"/>
      <c r="E21" s="2"/>
      <c r="F21" s="2"/>
      <c r="G21" s="6" t="s">
        <v>18</v>
      </c>
      <c r="H21" s="2"/>
      <c r="I21" s="2"/>
      <c r="J21" s="2"/>
      <c r="K21" s="2"/>
      <c r="L21" s="2"/>
      <c r="M21" s="2"/>
      <c r="N21" s="3"/>
    </row>
    <row r="22" spans="1:14" outlineLevel="1" x14ac:dyDescent="0.35">
      <c r="A22" s="2"/>
      <c r="B22" s="17"/>
      <c r="C22" s="2"/>
      <c r="D22" s="2"/>
      <c r="E22" s="2"/>
      <c r="F22" s="2"/>
      <c r="G22" s="6"/>
      <c r="H22" s="2"/>
      <c r="I22" s="2"/>
      <c r="J22" s="2"/>
      <c r="K22" s="2"/>
      <c r="L22" s="2"/>
      <c r="M22" s="2"/>
      <c r="N22" s="3"/>
    </row>
    <row r="23" spans="1:14" outlineLevel="1" x14ac:dyDescent="0.35">
      <c r="A23" s="2"/>
      <c r="B23" s="1" t="s">
        <v>141</v>
      </c>
      <c r="C23" s="110"/>
      <c r="D23" s="110"/>
      <c r="E23" s="110"/>
      <c r="F23" s="110"/>
      <c r="G23" s="111"/>
      <c r="H23" s="2"/>
      <c r="I23" s="2"/>
      <c r="J23" s="2"/>
      <c r="K23" s="2"/>
      <c r="L23" s="2"/>
      <c r="M23" s="2"/>
      <c r="N23" s="3"/>
    </row>
    <row r="24" spans="1:14" outlineLevel="1" x14ac:dyDescent="0.35">
      <c r="A24" s="2"/>
      <c r="B24" s="94" t="s">
        <v>142</v>
      </c>
      <c r="C24" s="95"/>
      <c r="D24" s="95"/>
      <c r="E24" s="96"/>
      <c r="F24" s="97"/>
      <c r="G24" s="104"/>
      <c r="H24" s="2"/>
      <c r="I24" s="2"/>
      <c r="J24" s="2"/>
      <c r="K24" s="2"/>
      <c r="L24" s="2"/>
      <c r="M24" s="2"/>
      <c r="N24" s="3"/>
    </row>
    <row r="25" spans="1:14" outlineLevel="1" x14ac:dyDescent="0.35">
      <c r="A25" s="2"/>
      <c r="B25" s="94" t="s">
        <v>143</v>
      </c>
      <c r="C25" s="95"/>
      <c r="D25" s="95"/>
      <c r="E25" s="96"/>
      <c r="F25" s="97"/>
      <c r="G25" s="104"/>
      <c r="H25" s="2"/>
      <c r="I25" s="2"/>
      <c r="J25" s="2"/>
      <c r="K25" s="2"/>
      <c r="L25" s="2"/>
      <c r="M25" s="2"/>
      <c r="N25" s="3"/>
    </row>
    <row r="26" spans="1:14" outlineLevel="1" x14ac:dyDescent="0.35">
      <c r="A26" s="2"/>
      <c r="B26" s="94" t="s">
        <v>144</v>
      </c>
      <c r="C26" s="95"/>
      <c r="D26" s="95"/>
      <c r="E26" s="96"/>
      <c r="F26" s="97"/>
      <c r="G26" s="104"/>
      <c r="H26" s="2"/>
      <c r="I26" s="2"/>
      <c r="J26" s="2"/>
      <c r="K26" s="2"/>
      <c r="L26" s="2"/>
      <c r="M26" s="2"/>
      <c r="N26" s="3"/>
    </row>
    <row r="27" spans="1:14" outlineLevel="1" x14ac:dyDescent="0.35">
      <c r="A27" s="2"/>
      <c r="B27" s="94" t="s">
        <v>145</v>
      </c>
      <c r="C27" s="95"/>
      <c r="D27" s="95"/>
      <c r="E27" s="96"/>
      <c r="F27" s="97"/>
      <c r="G27" s="104"/>
      <c r="H27" s="2"/>
      <c r="I27" s="2"/>
      <c r="J27" s="2"/>
      <c r="K27" s="2"/>
      <c r="L27" s="2"/>
      <c r="M27" s="2"/>
      <c r="N27" s="3"/>
    </row>
    <row r="28" spans="1:14" outlineLevel="1" x14ac:dyDescent="0.35">
      <c r="A28" s="2"/>
      <c r="B28" s="98" t="s">
        <v>146</v>
      </c>
      <c r="C28" s="96"/>
      <c r="D28" s="96"/>
      <c r="E28" s="99"/>
      <c r="F28" s="97"/>
      <c r="G28" s="104"/>
      <c r="H28" s="2"/>
      <c r="I28" s="2"/>
      <c r="J28" s="2"/>
      <c r="K28" s="2"/>
      <c r="L28" s="2"/>
      <c r="M28" s="2"/>
      <c r="N28" s="3"/>
    </row>
    <row r="29" spans="1:14" ht="9.75" customHeight="1" thickBot="1" x14ac:dyDescent="0.5">
      <c r="A29" s="2"/>
      <c r="B29" s="2"/>
      <c r="C29" s="2"/>
      <c r="D29" s="2"/>
      <c r="E29" s="2"/>
      <c r="F29" s="2"/>
      <c r="G29" s="2"/>
      <c r="H29" s="2"/>
      <c r="I29" s="2"/>
      <c r="J29" s="2"/>
      <c r="K29" s="21"/>
      <c r="L29" s="21"/>
      <c r="M29" s="21"/>
      <c r="N29" s="22"/>
    </row>
    <row r="30" spans="1:14" ht="16" customHeight="1" thickBot="1" x14ac:dyDescent="0.4">
      <c r="A30" s="112" t="s">
        <v>19</v>
      </c>
      <c r="B30" s="113"/>
      <c r="C30" s="113"/>
      <c r="D30" s="113"/>
      <c r="E30" s="113"/>
      <c r="F30" s="113"/>
      <c r="G30" s="114"/>
      <c r="H30" s="23"/>
      <c r="I30" s="115" t="s">
        <v>20</v>
      </c>
      <c r="J30" s="116"/>
      <c r="K30" s="117" t="s">
        <v>21</v>
      </c>
      <c r="L30" s="118"/>
      <c r="M30" s="118"/>
      <c r="N30" s="24"/>
    </row>
    <row r="31" spans="1:14" ht="15.75" customHeight="1" x14ac:dyDescent="0.35">
      <c r="A31" s="25" t="s">
        <v>100</v>
      </c>
      <c r="B31" s="26" t="s">
        <v>22</v>
      </c>
      <c r="C31" s="27"/>
      <c r="D31" s="27"/>
      <c r="E31" s="27"/>
      <c r="F31" s="27"/>
      <c r="G31" s="28"/>
      <c r="H31" s="29" t="s">
        <v>0</v>
      </c>
      <c r="I31" s="30" t="s">
        <v>6</v>
      </c>
      <c r="J31" s="31" t="s">
        <v>23</v>
      </c>
      <c r="K31" s="119" t="s">
        <v>24</v>
      </c>
      <c r="L31" s="122" t="s">
        <v>25</v>
      </c>
      <c r="M31" s="125" t="s">
        <v>26</v>
      </c>
      <c r="N31" s="32"/>
    </row>
    <row r="32" spans="1:14" ht="15.75" customHeight="1" x14ac:dyDescent="0.35">
      <c r="A32" s="33"/>
      <c r="B32" s="34"/>
      <c r="C32" s="35" t="s">
        <v>27</v>
      </c>
      <c r="D32" s="36"/>
      <c r="E32" s="36"/>
      <c r="F32" s="36"/>
      <c r="G32" s="37"/>
      <c r="H32" s="38" t="s">
        <v>2</v>
      </c>
      <c r="I32" s="39" t="s">
        <v>8</v>
      </c>
      <c r="J32" s="40" t="s">
        <v>28</v>
      </c>
      <c r="K32" s="120"/>
      <c r="L32" s="123"/>
      <c r="M32" s="126"/>
      <c r="N32" s="32"/>
    </row>
    <row r="33" spans="1:14" ht="30.75" customHeight="1" thickBot="1" x14ac:dyDescent="0.4">
      <c r="A33" s="41"/>
      <c r="B33" s="42"/>
      <c r="C33" s="42"/>
      <c r="D33" s="43" t="s">
        <v>29</v>
      </c>
      <c r="E33" s="44"/>
      <c r="F33" s="44"/>
      <c r="G33" s="45"/>
      <c r="H33" s="46"/>
      <c r="I33" s="47"/>
      <c r="J33" s="48"/>
      <c r="K33" s="121"/>
      <c r="L33" s="124"/>
      <c r="M33" s="127"/>
      <c r="N33" s="32"/>
    </row>
    <row r="34" spans="1:14" ht="15" thickBot="1" x14ac:dyDescent="0.4">
      <c r="A34" s="49"/>
      <c r="B34" s="50"/>
      <c r="C34" s="51"/>
      <c r="D34" s="52"/>
      <c r="E34" s="50" t="s">
        <v>60</v>
      </c>
      <c r="F34" s="51"/>
      <c r="G34" s="53"/>
      <c r="H34" s="54"/>
      <c r="I34" s="55"/>
      <c r="J34" s="66"/>
      <c r="K34" s="56"/>
      <c r="L34" s="57" t="s">
        <v>30</v>
      </c>
      <c r="M34" s="58">
        <f>SUM(M35)</f>
        <v>0</v>
      </c>
      <c r="N34" s="59"/>
    </row>
    <row r="35" spans="1:14" ht="15" outlineLevel="1" thickBot="1" x14ac:dyDescent="0.4">
      <c r="A35" s="49"/>
      <c r="B35" s="50" t="s">
        <v>0</v>
      </c>
      <c r="C35" s="51"/>
      <c r="D35" s="52"/>
      <c r="E35" s="50" t="s">
        <v>360</v>
      </c>
      <c r="F35" s="51"/>
      <c r="G35" s="53"/>
      <c r="H35" s="54"/>
      <c r="I35" s="55"/>
      <c r="J35" s="66"/>
      <c r="K35" s="56"/>
      <c r="L35" s="57"/>
      <c r="M35" s="58">
        <f>SUM(M36)</f>
        <v>0</v>
      </c>
      <c r="N35" s="80"/>
    </row>
    <row r="36" spans="1:14" ht="15" outlineLevel="2" thickBot="1" x14ac:dyDescent="0.4">
      <c r="A36" s="67"/>
      <c r="B36" s="68"/>
      <c r="C36" s="69" t="s">
        <v>31</v>
      </c>
      <c r="D36" s="70"/>
      <c r="E36" s="71"/>
      <c r="F36" s="72" t="s">
        <v>147</v>
      </c>
      <c r="G36" s="73"/>
      <c r="H36" s="74"/>
      <c r="I36" s="75"/>
      <c r="J36" s="76"/>
      <c r="K36" s="77"/>
      <c r="L36" s="78"/>
      <c r="M36" s="79">
        <f>SUM(M37:M55)</f>
        <v>0</v>
      </c>
      <c r="N36" s="59"/>
    </row>
    <row r="37" spans="1:14" ht="52" outlineLevel="2" x14ac:dyDescent="0.35">
      <c r="A37" s="60"/>
      <c r="B37" s="60"/>
      <c r="C37" s="61"/>
      <c r="D37" s="87" t="s">
        <v>32</v>
      </c>
      <c r="E37" s="91"/>
      <c r="F37" s="92"/>
      <c r="G37" s="90" t="s">
        <v>127</v>
      </c>
      <c r="H37" s="86" t="s">
        <v>2</v>
      </c>
      <c r="I37" s="64"/>
      <c r="J37" s="65"/>
      <c r="K37" s="100">
        <v>10</v>
      </c>
      <c r="L37" s="82"/>
      <c r="M37" s="102" t="str">
        <f>IF(L37 = "","",K37*L37)</f>
        <v/>
      </c>
      <c r="N37" s="59"/>
    </row>
    <row r="38" spans="1:14" ht="26" outlineLevel="2" x14ac:dyDescent="0.35">
      <c r="A38" s="62"/>
      <c r="B38" s="62"/>
      <c r="C38" s="63"/>
      <c r="D38" s="87" t="s">
        <v>33</v>
      </c>
      <c r="E38" s="84"/>
      <c r="F38" s="85"/>
      <c r="G38" s="90" t="s">
        <v>63</v>
      </c>
      <c r="H38" s="86" t="s">
        <v>0</v>
      </c>
      <c r="I38" s="64"/>
      <c r="J38" s="65"/>
      <c r="K38" s="101" t="s">
        <v>30</v>
      </c>
      <c r="L38" s="83"/>
      <c r="M38" s="103" t="str">
        <f t="shared" ref="M38:M47" si="0">IF(L38 = "","",K38*L38)</f>
        <v/>
      </c>
      <c r="N38" s="59"/>
    </row>
    <row r="39" spans="1:14" ht="39" outlineLevel="2" x14ac:dyDescent="0.35">
      <c r="A39" s="62"/>
      <c r="B39" s="62"/>
      <c r="C39" s="63"/>
      <c r="D39" s="87" t="s">
        <v>34</v>
      </c>
      <c r="E39" s="84"/>
      <c r="F39" s="85"/>
      <c r="G39" s="90" t="s">
        <v>61</v>
      </c>
      <c r="H39" s="86" t="s">
        <v>0</v>
      </c>
      <c r="I39" s="64"/>
      <c r="J39" s="65"/>
      <c r="K39" s="101" t="s">
        <v>30</v>
      </c>
      <c r="L39" s="83"/>
      <c r="M39" s="103" t="str">
        <f t="shared" si="0"/>
        <v/>
      </c>
      <c r="N39" s="59"/>
    </row>
    <row r="40" spans="1:14" ht="52" outlineLevel="2" x14ac:dyDescent="0.35">
      <c r="A40" s="62"/>
      <c r="B40" s="62"/>
      <c r="C40" s="63"/>
      <c r="D40" s="87" t="s">
        <v>35</v>
      </c>
      <c r="E40" s="84"/>
      <c r="F40" s="85"/>
      <c r="G40" s="90" t="s">
        <v>124</v>
      </c>
      <c r="H40" s="86" t="s">
        <v>2</v>
      </c>
      <c r="I40" s="64"/>
      <c r="J40" s="65"/>
      <c r="K40" s="101">
        <v>10</v>
      </c>
      <c r="L40" s="83"/>
      <c r="M40" s="103" t="str">
        <f t="shared" si="0"/>
        <v/>
      </c>
      <c r="N40" s="59"/>
    </row>
    <row r="41" spans="1:14" ht="26" outlineLevel="2" x14ac:dyDescent="0.35">
      <c r="A41" s="62"/>
      <c r="B41" s="62"/>
      <c r="C41" s="63"/>
      <c r="D41" s="87" t="s">
        <v>36</v>
      </c>
      <c r="E41" s="84"/>
      <c r="F41" s="85"/>
      <c r="G41" s="90" t="s">
        <v>62</v>
      </c>
      <c r="H41" s="86" t="s">
        <v>0</v>
      </c>
      <c r="I41" s="64"/>
      <c r="J41" s="65"/>
      <c r="K41" s="101" t="s">
        <v>30</v>
      </c>
      <c r="L41" s="83"/>
      <c r="M41" s="103" t="str">
        <f t="shared" si="0"/>
        <v/>
      </c>
      <c r="N41" s="59"/>
    </row>
    <row r="42" spans="1:14" outlineLevel="2" x14ac:dyDescent="0.35">
      <c r="A42" s="62"/>
      <c r="B42" s="62"/>
      <c r="C42" s="63"/>
      <c r="D42" s="87" t="s">
        <v>37</v>
      </c>
      <c r="E42" s="84"/>
      <c r="F42" s="85"/>
      <c r="G42" s="90" t="s">
        <v>126</v>
      </c>
      <c r="H42" s="86" t="s">
        <v>0</v>
      </c>
      <c r="I42" s="64"/>
      <c r="J42" s="65"/>
      <c r="K42" s="101" t="s">
        <v>30</v>
      </c>
      <c r="L42" s="83"/>
      <c r="M42" s="103" t="str">
        <f t="shared" si="0"/>
        <v/>
      </c>
      <c r="N42" s="59"/>
    </row>
    <row r="43" spans="1:14" outlineLevel="2" x14ac:dyDescent="0.35">
      <c r="A43" s="62"/>
      <c r="B43" s="62"/>
      <c r="C43" s="63"/>
      <c r="D43" s="87" t="s">
        <v>38</v>
      </c>
      <c r="E43" s="84"/>
      <c r="F43" s="85"/>
      <c r="G43" s="90" t="s">
        <v>120</v>
      </c>
      <c r="H43" s="86" t="s">
        <v>0</v>
      </c>
      <c r="I43" s="64"/>
      <c r="J43" s="65"/>
      <c r="K43" s="101" t="s">
        <v>30</v>
      </c>
      <c r="L43" s="83"/>
      <c r="M43" s="103" t="str">
        <f t="shared" si="0"/>
        <v/>
      </c>
      <c r="N43" s="59"/>
    </row>
    <row r="44" spans="1:14" outlineLevel="2" x14ac:dyDescent="0.35">
      <c r="A44" s="62"/>
      <c r="B44" s="62"/>
      <c r="C44" s="63"/>
      <c r="D44" s="87" t="s">
        <v>39</v>
      </c>
      <c r="E44" s="88"/>
      <c r="F44" s="89"/>
      <c r="G44" s="90" t="s">
        <v>128</v>
      </c>
      <c r="H44" s="86" t="s">
        <v>0</v>
      </c>
      <c r="I44" s="64"/>
      <c r="J44" s="65"/>
      <c r="K44" s="101" t="s">
        <v>30</v>
      </c>
      <c r="L44" s="83"/>
      <c r="M44" s="103" t="str">
        <f t="shared" si="0"/>
        <v/>
      </c>
      <c r="N44" s="59"/>
    </row>
    <row r="45" spans="1:14" outlineLevel="2" x14ac:dyDescent="0.35">
      <c r="A45" s="62"/>
      <c r="B45" s="62"/>
      <c r="C45" s="63"/>
      <c r="D45" s="87" t="s">
        <v>40</v>
      </c>
      <c r="E45" s="88"/>
      <c r="F45" s="89"/>
      <c r="G45" s="90" t="s">
        <v>64</v>
      </c>
      <c r="H45" s="86" t="s">
        <v>0</v>
      </c>
      <c r="I45" s="64"/>
      <c r="J45" s="65"/>
      <c r="K45" s="101" t="s">
        <v>30</v>
      </c>
      <c r="L45" s="83"/>
      <c r="M45" s="103" t="str">
        <f t="shared" si="0"/>
        <v/>
      </c>
      <c r="N45" s="59"/>
    </row>
    <row r="46" spans="1:14" outlineLevel="2" x14ac:dyDescent="0.35">
      <c r="A46" s="62"/>
      <c r="B46" s="62"/>
      <c r="C46" s="62"/>
      <c r="D46" s="87" t="s">
        <v>41</v>
      </c>
      <c r="E46" s="88"/>
      <c r="F46" s="89"/>
      <c r="G46" s="90" t="s">
        <v>149</v>
      </c>
      <c r="H46" s="86" t="s">
        <v>0</v>
      </c>
      <c r="I46" s="64"/>
      <c r="J46" s="65"/>
      <c r="K46" s="101" t="s">
        <v>30</v>
      </c>
      <c r="L46" s="83"/>
      <c r="M46" s="103" t="str">
        <f t="shared" si="0"/>
        <v/>
      </c>
      <c r="N46" s="59"/>
    </row>
    <row r="47" spans="1:14" outlineLevel="1" x14ac:dyDescent="0.35">
      <c r="A47" s="62"/>
      <c r="B47" s="62"/>
      <c r="C47" s="63"/>
      <c r="D47" s="87" t="s">
        <v>59</v>
      </c>
      <c r="E47" s="88"/>
      <c r="F47" s="89"/>
      <c r="G47" s="90" t="s">
        <v>65</v>
      </c>
      <c r="H47" s="86" t="s">
        <v>0</v>
      </c>
      <c r="I47" s="64"/>
      <c r="J47" s="65"/>
      <c r="K47" s="101" t="s">
        <v>30</v>
      </c>
      <c r="L47" s="83"/>
      <c r="M47" s="103" t="str">
        <f t="shared" si="0"/>
        <v/>
      </c>
      <c r="N47" s="80"/>
    </row>
    <row r="48" spans="1:14" ht="26" outlineLevel="1" x14ac:dyDescent="0.35">
      <c r="A48" s="62"/>
      <c r="B48" s="62"/>
      <c r="C48" s="63"/>
      <c r="D48" s="87" t="s">
        <v>93</v>
      </c>
      <c r="E48" s="88"/>
      <c r="F48" s="89"/>
      <c r="G48" s="90" t="s">
        <v>102</v>
      </c>
      <c r="H48" s="86" t="s">
        <v>0</v>
      </c>
      <c r="I48" s="64"/>
      <c r="J48" s="65"/>
      <c r="K48" s="101" t="s">
        <v>30</v>
      </c>
      <c r="L48" s="83"/>
      <c r="M48" s="103" t="str">
        <f t="shared" ref="M48:M49" si="1">IF(L48 = "","",K48*L48)</f>
        <v/>
      </c>
      <c r="N48" s="80"/>
    </row>
    <row r="49" spans="1:14" ht="26" outlineLevel="2" x14ac:dyDescent="0.35">
      <c r="A49" s="62"/>
      <c r="B49" s="62"/>
      <c r="C49" s="63"/>
      <c r="D49" s="87" t="s">
        <v>95</v>
      </c>
      <c r="E49" s="88"/>
      <c r="F49" s="89"/>
      <c r="G49" s="90" t="s">
        <v>94</v>
      </c>
      <c r="H49" s="86" t="s">
        <v>0</v>
      </c>
      <c r="I49" s="64"/>
      <c r="J49" s="65"/>
      <c r="K49" s="101" t="s">
        <v>30</v>
      </c>
      <c r="L49" s="83"/>
      <c r="M49" s="103" t="str">
        <f t="shared" si="1"/>
        <v/>
      </c>
      <c r="N49" s="59"/>
    </row>
    <row r="50" spans="1:14" ht="26" outlineLevel="2" x14ac:dyDescent="0.35">
      <c r="A50" s="62"/>
      <c r="B50" s="62"/>
      <c r="C50" s="63"/>
      <c r="D50" s="87" t="s">
        <v>96</v>
      </c>
      <c r="E50" s="88"/>
      <c r="F50" s="89"/>
      <c r="G50" s="90" t="s">
        <v>129</v>
      </c>
      <c r="H50" s="86" t="s">
        <v>0</v>
      </c>
      <c r="I50" s="64"/>
      <c r="J50" s="65"/>
      <c r="K50" s="101" t="s">
        <v>30</v>
      </c>
      <c r="L50" s="83"/>
      <c r="M50" s="103" t="str">
        <f t="shared" ref="M50:M55" si="2">IF(L50 = "","",K50*L50)</f>
        <v/>
      </c>
      <c r="N50" s="59"/>
    </row>
    <row r="51" spans="1:14" ht="104" outlineLevel="2" x14ac:dyDescent="0.35">
      <c r="A51" s="62"/>
      <c r="B51" s="62"/>
      <c r="C51" s="62"/>
      <c r="D51" s="87" t="s">
        <v>97</v>
      </c>
      <c r="E51" s="88"/>
      <c r="F51" s="89"/>
      <c r="G51" s="90" t="s">
        <v>130</v>
      </c>
      <c r="H51" s="86" t="s">
        <v>2</v>
      </c>
      <c r="I51" s="64"/>
      <c r="J51" s="65"/>
      <c r="K51" s="101">
        <v>10</v>
      </c>
      <c r="L51" s="83"/>
      <c r="M51" s="103" t="str">
        <f t="shared" si="2"/>
        <v/>
      </c>
      <c r="N51" s="59"/>
    </row>
    <row r="52" spans="1:14" ht="78" outlineLevel="1" x14ac:dyDescent="0.35">
      <c r="A52" s="62"/>
      <c r="B52" s="62"/>
      <c r="C52" s="63"/>
      <c r="D52" s="87" t="s">
        <v>98</v>
      </c>
      <c r="E52" s="88"/>
      <c r="F52" s="89"/>
      <c r="G52" s="90" t="s">
        <v>131</v>
      </c>
      <c r="H52" s="86" t="s">
        <v>2</v>
      </c>
      <c r="I52" s="64"/>
      <c r="J52" s="65"/>
      <c r="K52" s="101">
        <v>10</v>
      </c>
      <c r="L52" s="83"/>
      <c r="M52" s="103" t="str">
        <f t="shared" ref="M52" si="3">IF(L52 = "","",K52*L52)</f>
        <v/>
      </c>
      <c r="N52" s="80"/>
    </row>
    <row r="53" spans="1:14" ht="39" outlineLevel="1" x14ac:dyDescent="0.35">
      <c r="A53" s="62"/>
      <c r="B53" s="62"/>
      <c r="C53" s="63"/>
      <c r="D53" s="87" t="s">
        <v>99</v>
      </c>
      <c r="E53" s="88"/>
      <c r="F53" s="89"/>
      <c r="G53" s="90" t="s">
        <v>125</v>
      </c>
      <c r="H53" s="86" t="s">
        <v>0</v>
      </c>
      <c r="I53" s="64"/>
      <c r="J53" s="65"/>
      <c r="K53" s="101" t="s">
        <v>30</v>
      </c>
      <c r="L53" s="83"/>
      <c r="M53" s="103" t="str">
        <f t="shared" ref="M53" si="4">IF(L53 = "","",K53*L53)</f>
        <v/>
      </c>
      <c r="N53" s="80"/>
    </row>
    <row r="54" spans="1:14" ht="78.5" customHeight="1" outlineLevel="1" x14ac:dyDescent="0.35">
      <c r="A54" s="62"/>
      <c r="B54" s="62"/>
      <c r="C54" s="63"/>
      <c r="D54" s="87" t="s">
        <v>361</v>
      </c>
      <c r="E54" s="88"/>
      <c r="F54" s="89"/>
      <c r="G54" s="90" t="s">
        <v>57</v>
      </c>
      <c r="H54" s="86" t="s">
        <v>4</v>
      </c>
      <c r="I54" s="64"/>
      <c r="J54" s="65"/>
      <c r="K54" s="101" t="s">
        <v>30</v>
      </c>
      <c r="L54" s="83"/>
      <c r="M54" s="103" t="str">
        <f t="shared" si="2"/>
        <v/>
      </c>
      <c r="N54" s="80"/>
    </row>
    <row r="55" spans="1:14" ht="26.5" outlineLevel="1" thickBot="1" x14ac:dyDescent="0.4">
      <c r="A55" s="62"/>
      <c r="B55" s="62"/>
      <c r="C55" s="63"/>
      <c r="D55" s="87" t="s">
        <v>362</v>
      </c>
      <c r="E55" s="88"/>
      <c r="F55" s="89"/>
      <c r="G55" s="90" t="s">
        <v>103</v>
      </c>
      <c r="H55" s="86" t="s">
        <v>0</v>
      </c>
      <c r="I55" s="64"/>
      <c r="J55" s="65"/>
      <c r="K55" s="101" t="s">
        <v>30</v>
      </c>
      <c r="L55" s="83"/>
      <c r="M55" s="103" t="str">
        <f t="shared" si="2"/>
        <v/>
      </c>
      <c r="N55" s="80"/>
    </row>
    <row r="56" spans="1:14" ht="15" outlineLevel="2" thickBot="1" x14ac:dyDescent="0.4">
      <c r="A56" s="67"/>
      <c r="B56" s="68"/>
      <c r="C56" s="69" t="s">
        <v>42</v>
      </c>
      <c r="D56" s="70"/>
      <c r="E56" s="71"/>
      <c r="F56" s="72" t="s">
        <v>104</v>
      </c>
      <c r="G56" s="73"/>
      <c r="H56" s="74"/>
      <c r="I56" s="75"/>
      <c r="J56" s="76"/>
      <c r="K56" s="77"/>
      <c r="L56" s="78"/>
      <c r="M56" s="79">
        <f>SUM(M58:M94)</f>
        <v>0</v>
      </c>
      <c r="N56" s="59"/>
    </row>
    <row r="57" spans="1:14" ht="26.5" outlineLevel="2" thickBot="1" x14ac:dyDescent="0.4">
      <c r="A57" s="60"/>
      <c r="B57" s="60"/>
      <c r="C57" s="61"/>
      <c r="D57" s="87" t="s">
        <v>43</v>
      </c>
      <c r="E57" s="84"/>
      <c r="F57" s="85"/>
      <c r="G57" s="90" t="s">
        <v>105</v>
      </c>
      <c r="H57" s="86" t="s">
        <v>0</v>
      </c>
      <c r="I57" s="64"/>
      <c r="J57" s="65"/>
      <c r="K57" s="100" t="s">
        <v>30</v>
      </c>
      <c r="L57" s="82"/>
      <c r="M57" s="102" t="str">
        <f>IF(L57 = "","",K57*L57)</f>
        <v/>
      </c>
      <c r="N57" s="59"/>
    </row>
    <row r="58" spans="1:14" outlineLevel="2" x14ac:dyDescent="0.35">
      <c r="A58" s="62"/>
      <c r="B58" s="62"/>
      <c r="C58" s="62"/>
      <c r="D58" s="87" t="s">
        <v>44</v>
      </c>
      <c r="E58" s="84"/>
      <c r="F58" s="85"/>
      <c r="G58" s="93" t="s">
        <v>296</v>
      </c>
      <c r="H58" s="86" t="s">
        <v>0</v>
      </c>
      <c r="I58" s="64"/>
      <c r="J58" s="65"/>
      <c r="K58" s="100" t="s">
        <v>30</v>
      </c>
      <c r="L58" s="82"/>
      <c r="M58" s="102" t="str">
        <f>IF(L58 = "","",K58*L58)</f>
        <v/>
      </c>
      <c r="N58" s="59"/>
    </row>
    <row r="59" spans="1:14" outlineLevel="2" x14ac:dyDescent="0.35">
      <c r="A59" s="62"/>
      <c r="B59" s="62"/>
      <c r="C59" s="63"/>
      <c r="D59" s="87" t="s">
        <v>45</v>
      </c>
      <c r="E59" s="84"/>
      <c r="F59" s="85"/>
      <c r="G59" s="93" t="s">
        <v>271</v>
      </c>
      <c r="H59" s="86" t="s">
        <v>0</v>
      </c>
      <c r="I59" s="64"/>
      <c r="J59" s="65"/>
      <c r="K59" s="101" t="s">
        <v>30</v>
      </c>
      <c r="L59" s="83"/>
      <c r="M59" s="103" t="str">
        <f t="shared" ref="M59:M80" si="5">IF(L59 = "","",K59*L59)</f>
        <v/>
      </c>
      <c r="N59" s="59"/>
    </row>
    <row r="60" spans="1:14" outlineLevel="2" x14ac:dyDescent="0.35">
      <c r="A60" s="62"/>
      <c r="B60" s="62"/>
      <c r="C60" s="63"/>
      <c r="D60" s="87" t="s">
        <v>46</v>
      </c>
      <c r="E60" s="84"/>
      <c r="F60" s="85"/>
      <c r="G60" s="93" t="s">
        <v>299</v>
      </c>
      <c r="H60" s="86" t="s">
        <v>0</v>
      </c>
      <c r="I60" s="64"/>
      <c r="J60" s="65"/>
      <c r="K60" s="101" t="s">
        <v>30</v>
      </c>
      <c r="L60" s="83"/>
      <c r="M60" s="103" t="str">
        <f t="shared" ref="M60" si="6">IF(L60 = "","",K60*L60)</f>
        <v/>
      </c>
      <c r="N60" s="59"/>
    </row>
    <row r="61" spans="1:14" outlineLevel="2" x14ac:dyDescent="0.35">
      <c r="A61" s="62"/>
      <c r="B61" s="62"/>
      <c r="C61" s="63"/>
      <c r="D61" s="87" t="s">
        <v>47</v>
      </c>
      <c r="E61" s="84"/>
      <c r="F61" s="85"/>
      <c r="G61" s="90" t="s">
        <v>106</v>
      </c>
      <c r="H61" s="86" t="s">
        <v>0</v>
      </c>
      <c r="I61" s="64"/>
      <c r="J61" s="65"/>
      <c r="K61" s="101" t="s">
        <v>30</v>
      </c>
      <c r="L61" s="83"/>
      <c r="M61" s="103" t="str">
        <f t="shared" si="5"/>
        <v/>
      </c>
      <c r="N61" s="59"/>
    </row>
    <row r="62" spans="1:14" ht="39" outlineLevel="2" x14ac:dyDescent="0.35">
      <c r="A62" s="62"/>
      <c r="B62" s="62"/>
      <c r="C62" s="63"/>
      <c r="D62" s="87" t="s">
        <v>48</v>
      </c>
      <c r="E62" s="84"/>
      <c r="F62" s="85"/>
      <c r="G62" s="90" t="s">
        <v>117</v>
      </c>
      <c r="H62" s="86" t="s">
        <v>0</v>
      </c>
      <c r="I62" s="64"/>
      <c r="J62" s="65"/>
      <c r="K62" s="101" t="s">
        <v>30</v>
      </c>
      <c r="L62" s="83"/>
      <c r="M62" s="103" t="str">
        <f t="shared" si="5"/>
        <v/>
      </c>
      <c r="N62" s="59"/>
    </row>
    <row r="63" spans="1:14" ht="26" outlineLevel="2" x14ac:dyDescent="0.35">
      <c r="A63" s="62"/>
      <c r="B63" s="62"/>
      <c r="C63" s="63"/>
      <c r="D63" s="87" t="s">
        <v>49</v>
      </c>
      <c r="E63" s="84"/>
      <c r="F63" s="85"/>
      <c r="G63" s="90" t="s">
        <v>107</v>
      </c>
      <c r="H63" s="86" t="s">
        <v>0</v>
      </c>
      <c r="I63" s="64"/>
      <c r="J63" s="65"/>
      <c r="K63" s="101" t="s">
        <v>30</v>
      </c>
      <c r="L63" s="83"/>
      <c r="M63" s="103" t="str">
        <f t="shared" ref="M63" si="7">IF(L63 = "","",K63*L63)</f>
        <v/>
      </c>
      <c r="N63" s="59"/>
    </row>
    <row r="64" spans="1:14" outlineLevel="2" x14ac:dyDescent="0.35">
      <c r="A64" s="62"/>
      <c r="B64" s="62"/>
      <c r="C64" s="63"/>
      <c r="D64" s="87" t="s">
        <v>50</v>
      </c>
      <c r="E64" s="84"/>
      <c r="F64" s="85"/>
      <c r="G64" s="90" t="s">
        <v>132</v>
      </c>
      <c r="H64" s="86" t="s">
        <v>0</v>
      </c>
      <c r="I64" s="64"/>
      <c r="J64" s="65"/>
      <c r="K64" s="101" t="s">
        <v>30</v>
      </c>
      <c r="L64" s="83"/>
      <c r="M64" s="103" t="str">
        <f t="shared" si="5"/>
        <v/>
      </c>
      <c r="N64" s="59"/>
    </row>
    <row r="65" spans="1:14" ht="52" outlineLevel="2" x14ac:dyDescent="0.35">
      <c r="A65" s="62"/>
      <c r="B65" s="62"/>
      <c r="C65" s="63"/>
      <c r="D65" s="87" t="s">
        <v>51</v>
      </c>
      <c r="E65" s="84"/>
      <c r="F65" s="85"/>
      <c r="G65" s="90" t="s">
        <v>108</v>
      </c>
      <c r="H65" s="86" t="s">
        <v>0</v>
      </c>
      <c r="I65" s="64"/>
      <c r="J65" s="65"/>
      <c r="K65" s="101" t="s">
        <v>30</v>
      </c>
      <c r="L65" s="83"/>
      <c r="M65" s="103" t="str">
        <f t="shared" si="5"/>
        <v/>
      </c>
      <c r="N65" s="59"/>
    </row>
    <row r="66" spans="1:14" outlineLevel="2" x14ac:dyDescent="0.35">
      <c r="A66" s="62"/>
      <c r="B66" s="62"/>
      <c r="C66" s="63"/>
      <c r="D66" s="87" t="s">
        <v>58</v>
      </c>
      <c r="E66" s="88"/>
      <c r="F66" s="89"/>
      <c r="G66" s="90" t="s">
        <v>109</v>
      </c>
      <c r="H66" s="86" t="s">
        <v>0</v>
      </c>
      <c r="I66" s="64"/>
      <c r="J66" s="65"/>
      <c r="K66" s="101" t="s">
        <v>30</v>
      </c>
      <c r="L66" s="83"/>
      <c r="M66" s="103" t="str">
        <f t="shared" si="5"/>
        <v/>
      </c>
      <c r="N66" s="59"/>
    </row>
    <row r="67" spans="1:14" outlineLevel="2" x14ac:dyDescent="0.35">
      <c r="A67" s="62"/>
      <c r="B67" s="62"/>
      <c r="C67" s="63"/>
      <c r="D67" s="87" t="s">
        <v>66</v>
      </c>
      <c r="E67" s="88"/>
      <c r="F67" s="89"/>
      <c r="G67" s="90" t="s">
        <v>300</v>
      </c>
      <c r="H67" s="86" t="s">
        <v>0</v>
      </c>
      <c r="I67" s="64"/>
      <c r="J67" s="65"/>
      <c r="K67" s="101" t="s">
        <v>30</v>
      </c>
      <c r="L67" s="83"/>
      <c r="M67" s="103" t="str">
        <f t="shared" si="5"/>
        <v/>
      </c>
      <c r="N67" s="59"/>
    </row>
    <row r="68" spans="1:14" ht="39" outlineLevel="2" x14ac:dyDescent="0.35">
      <c r="A68" s="62"/>
      <c r="B68" s="62"/>
      <c r="C68" s="63"/>
      <c r="D68" s="87" t="s">
        <v>67</v>
      </c>
      <c r="E68" s="84"/>
      <c r="F68" s="85"/>
      <c r="G68" s="90" t="s">
        <v>110</v>
      </c>
      <c r="H68" s="86" t="s">
        <v>0</v>
      </c>
      <c r="I68" s="64"/>
      <c r="J68" s="65"/>
      <c r="K68" s="101" t="s">
        <v>30</v>
      </c>
      <c r="L68" s="83"/>
      <c r="M68" s="103" t="str">
        <f t="shared" ref="M68:M71" si="8">IF(L68 = "","",K68*L68)</f>
        <v/>
      </c>
      <c r="N68" s="59"/>
    </row>
    <row r="69" spans="1:14" outlineLevel="2" x14ac:dyDescent="0.35">
      <c r="A69" s="62"/>
      <c r="B69" s="62"/>
      <c r="C69" s="63"/>
      <c r="D69" s="87" t="s">
        <v>68</v>
      </c>
      <c r="E69" s="88"/>
      <c r="F69" s="89"/>
      <c r="G69" s="90" t="s">
        <v>111</v>
      </c>
      <c r="H69" s="86" t="s">
        <v>0</v>
      </c>
      <c r="I69" s="64"/>
      <c r="J69" s="65"/>
      <c r="K69" s="101" t="s">
        <v>30</v>
      </c>
      <c r="L69" s="83"/>
      <c r="M69" s="103" t="str">
        <f t="shared" ref="M69" si="9">IF(L69 = "","",K69*L69)</f>
        <v/>
      </c>
      <c r="N69" s="59"/>
    </row>
    <row r="70" spans="1:14" outlineLevel="2" x14ac:dyDescent="0.35">
      <c r="A70" s="62"/>
      <c r="B70" s="62"/>
      <c r="C70" s="63"/>
      <c r="D70" s="87" t="s">
        <v>69</v>
      </c>
      <c r="E70" s="88"/>
      <c r="F70" s="89"/>
      <c r="G70" s="90" t="s">
        <v>303</v>
      </c>
      <c r="H70" s="86" t="s">
        <v>0</v>
      </c>
      <c r="I70" s="64"/>
      <c r="J70" s="65"/>
      <c r="K70" s="101" t="s">
        <v>30</v>
      </c>
      <c r="L70" s="83"/>
      <c r="M70" s="103" t="str">
        <f t="shared" si="8"/>
        <v/>
      </c>
      <c r="N70" s="59"/>
    </row>
    <row r="71" spans="1:14" ht="26" outlineLevel="2" x14ac:dyDescent="0.35">
      <c r="A71" s="62"/>
      <c r="B71" s="62"/>
      <c r="C71" s="63"/>
      <c r="D71" s="87" t="s">
        <v>70</v>
      </c>
      <c r="E71" s="84"/>
      <c r="F71" s="85"/>
      <c r="G71" s="90" t="s">
        <v>112</v>
      </c>
      <c r="H71" s="86" t="s">
        <v>0</v>
      </c>
      <c r="I71" s="64"/>
      <c r="J71" s="65"/>
      <c r="K71" s="101" t="s">
        <v>30</v>
      </c>
      <c r="L71" s="83"/>
      <c r="M71" s="103" t="str">
        <f t="shared" si="8"/>
        <v/>
      </c>
      <c r="N71" s="59"/>
    </row>
    <row r="72" spans="1:14" ht="39" outlineLevel="2" x14ac:dyDescent="0.35">
      <c r="A72" s="62"/>
      <c r="B72" s="62"/>
      <c r="C72" s="63"/>
      <c r="D72" s="87" t="s">
        <v>71</v>
      </c>
      <c r="E72" s="84"/>
      <c r="F72" s="85"/>
      <c r="G72" s="90" t="s">
        <v>133</v>
      </c>
      <c r="H72" s="86" t="s">
        <v>0</v>
      </c>
      <c r="I72" s="64"/>
      <c r="J72" s="65"/>
      <c r="K72" s="101" t="s">
        <v>30</v>
      </c>
      <c r="L72" s="83"/>
      <c r="M72" s="103" t="str">
        <f t="shared" si="5"/>
        <v/>
      </c>
      <c r="N72" s="59"/>
    </row>
    <row r="73" spans="1:14" ht="52" outlineLevel="2" x14ac:dyDescent="0.35">
      <c r="A73" s="62"/>
      <c r="B73" s="62"/>
      <c r="C73" s="63"/>
      <c r="D73" s="87" t="s">
        <v>72</v>
      </c>
      <c r="E73" s="84"/>
      <c r="F73" s="85"/>
      <c r="G73" s="90" t="s">
        <v>134</v>
      </c>
      <c r="H73" s="86" t="s">
        <v>0</v>
      </c>
      <c r="I73" s="64"/>
      <c r="J73" s="65"/>
      <c r="K73" s="101" t="s">
        <v>30</v>
      </c>
      <c r="L73" s="83"/>
      <c r="M73" s="103" t="str">
        <f t="shared" ref="M73" si="10">IF(L73 = "","",K73*L73)</f>
        <v/>
      </c>
      <c r="N73" s="59"/>
    </row>
    <row r="74" spans="1:14" outlineLevel="1" x14ac:dyDescent="0.35">
      <c r="A74" s="62"/>
      <c r="B74" s="62"/>
      <c r="C74" s="62"/>
      <c r="D74" s="87" t="s">
        <v>73</v>
      </c>
      <c r="E74" s="87"/>
      <c r="F74" s="85"/>
      <c r="G74" s="90" t="s">
        <v>113</v>
      </c>
      <c r="H74" s="86" t="s">
        <v>0</v>
      </c>
      <c r="I74" s="64"/>
      <c r="J74" s="65"/>
      <c r="K74" s="101" t="s">
        <v>30</v>
      </c>
      <c r="L74" s="83"/>
      <c r="M74" s="103" t="str">
        <f t="shared" si="5"/>
        <v/>
      </c>
      <c r="N74" s="80"/>
    </row>
    <row r="75" spans="1:14" ht="65" outlineLevel="2" x14ac:dyDescent="0.35">
      <c r="A75" s="62"/>
      <c r="B75" s="62"/>
      <c r="C75" s="62"/>
      <c r="D75" s="87" t="s">
        <v>74</v>
      </c>
      <c r="E75" s="84"/>
      <c r="F75" s="85"/>
      <c r="G75" s="90" t="s">
        <v>114</v>
      </c>
      <c r="H75" s="86" t="s">
        <v>0</v>
      </c>
      <c r="I75" s="64"/>
      <c r="J75" s="65"/>
      <c r="K75" s="101" t="s">
        <v>30</v>
      </c>
      <c r="L75" s="83"/>
      <c r="M75" s="103" t="str">
        <f t="shared" si="5"/>
        <v/>
      </c>
      <c r="N75" s="59"/>
    </row>
    <row r="76" spans="1:14" outlineLevel="2" x14ac:dyDescent="0.35">
      <c r="A76" s="62"/>
      <c r="B76" s="62"/>
      <c r="C76" s="62"/>
      <c r="D76" s="87" t="s">
        <v>75</v>
      </c>
      <c r="E76" s="84"/>
      <c r="F76" s="85"/>
      <c r="G76" s="90" t="s">
        <v>115</v>
      </c>
      <c r="H76" s="86" t="s">
        <v>0</v>
      </c>
      <c r="I76" s="64"/>
      <c r="J76" s="65"/>
      <c r="K76" s="101" t="s">
        <v>30</v>
      </c>
      <c r="L76" s="83"/>
      <c r="M76" s="103" t="str">
        <f t="shared" si="5"/>
        <v/>
      </c>
      <c r="N76" s="59"/>
    </row>
    <row r="77" spans="1:14" outlineLevel="2" x14ac:dyDescent="0.35">
      <c r="A77" s="62"/>
      <c r="B77" s="62"/>
      <c r="C77" s="62"/>
      <c r="D77" s="87" t="s">
        <v>76</v>
      </c>
      <c r="E77" s="84"/>
      <c r="F77" s="85"/>
      <c r="G77" s="93" t="s">
        <v>118</v>
      </c>
      <c r="H77" s="86" t="s">
        <v>0</v>
      </c>
      <c r="I77" s="64"/>
      <c r="J77" s="65"/>
      <c r="K77" s="101" t="s">
        <v>30</v>
      </c>
      <c r="L77" s="83"/>
      <c r="M77" s="103" t="str">
        <f t="shared" si="5"/>
        <v/>
      </c>
      <c r="N77" s="59"/>
    </row>
    <row r="78" spans="1:14" outlineLevel="2" x14ac:dyDescent="0.35">
      <c r="A78" s="62"/>
      <c r="B78" s="62"/>
      <c r="C78" s="62"/>
      <c r="D78" s="87" t="s">
        <v>77</v>
      </c>
      <c r="E78" s="84"/>
      <c r="F78" s="85"/>
      <c r="G78" s="93" t="s">
        <v>272</v>
      </c>
      <c r="H78" s="86" t="s">
        <v>0</v>
      </c>
      <c r="I78" s="64"/>
      <c r="J78" s="65"/>
      <c r="K78" s="101" t="s">
        <v>30</v>
      </c>
      <c r="L78" s="83"/>
      <c r="M78" s="103" t="str">
        <f t="shared" si="5"/>
        <v/>
      </c>
      <c r="N78" s="59"/>
    </row>
    <row r="79" spans="1:14" outlineLevel="2" x14ac:dyDescent="0.35">
      <c r="A79" s="62"/>
      <c r="B79" s="62"/>
      <c r="C79" s="63"/>
      <c r="D79" s="87" t="s">
        <v>78</v>
      </c>
      <c r="E79" s="84"/>
      <c r="F79" s="85"/>
      <c r="G79" s="93" t="s">
        <v>301</v>
      </c>
      <c r="H79" s="86" t="s">
        <v>0</v>
      </c>
      <c r="I79" s="64"/>
      <c r="J79" s="65"/>
      <c r="K79" s="101" t="s">
        <v>30</v>
      </c>
      <c r="L79" s="83"/>
      <c r="M79" s="103" t="str">
        <f>IF(L79 = "","",K79*L79)</f>
        <v/>
      </c>
      <c r="N79" s="59"/>
    </row>
    <row r="80" spans="1:14" outlineLevel="1" x14ac:dyDescent="0.35">
      <c r="A80" s="62"/>
      <c r="B80" s="62"/>
      <c r="C80" s="62"/>
      <c r="D80" s="87" t="s">
        <v>79</v>
      </c>
      <c r="E80" s="84"/>
      <c r="F80" s="85"/>
      <c r="G80" s="90" t="s">
        <v>119</v>
      </c>
      <c r="H80" s="86" t="s">
        <v>0</v>
      </c>
      <c r="I80" s="64"/>
      <c r="J80" s="65"/>
      <c r="K80" s="101" t="s">
        <v>30</v>
      </c>
      <c r="L80" s="83"/>
      <c r="M80" s="103" t="str">
        <f t="shared" si="5"/>
        <v/>
      </c>
      <c r="N80" s="80"/>
    </row>
    <row r="81" spans="1:14" outlineLevel="2" x14ac:dyDescent="0.35">
      <c r="A81" s="62"/>
      <c r="B81" s="62"/>
      <c r="C81" s="62"/>
      <c r="D81" s="87" t="s">
        <v>80</v>
      </c>
      <c r="E81" s="84"/>
      <c r="F81" s="85"/>
      <c r="G81" s="90" t="s">
        <v>135</v>
      </c>
      <c r="H81" s="86" t="s">
        <v>4</v>
      </c>
      <c r="I81" s="64"/>
      <c r="J81" s="65"/>
      <c r="K81" s="101" t="s">
        <v>30</v>
      </c>
      <c r="L81" s="83"/>
      <c r="M81" s="103" t="str">
        <f t="shared" ref="M81:M93" si="11">IF(L81 = "","",K81*L81)</f>
        <v/>
      </c>
      <c r="N81" s="59"/>
    </row>
    <row r="82" spans="1:14" outlineLevel="2" x14ac:dyDescent="0.35">
      <c r="A82" s="62"/>
      <c r="B82" s="62"/>
      <c r="C82" s="62"/>
      <c r="D82" s="87" t="s">
        <v>81</v>
      </c>
      <c r="E82" s="84"/>
      <c r="F82" s="85"/>
      <c r="G82" s="90" t="s">
        <v>116</v>
      </c>
      <c r="H82" s="86" t="s">
        <v>4</v>
      </c>
      <c r="I82" s="64"/>
      <c r="J82" s="65"/>
      <c r="K82" s="101" t="s">
        <v>30</v>
      </c>
      <c r="L82" s="83"/>
      <c r="M82" s="103" t="str">
        <f t="shared" si="11"/>
        <v/>
      </c>
      <c r="N82" s="59"/>
    </row>
    <row r="83" spans="1:14" outlineLevel="2" x14ac:dyDescent="0.35">
      <c r="A83" s="62"/>
      <c r="B83" s="62"/>
      <c r="C83" s="62"/>
      <c r="D83" s="87" t="s">
        <v>82</v>
      </c>
      <c r="E83" s="84"/>
      <c r="F83" s="85"/>
      <c r="G83" s="93" t="s">
        <v>273</v>
      </c>
      <c r="H83" s="86" t="s">
        <v>0</v>
      </c>
      <c r="I83" s="64"/>
      <c r="J83" s="65"/>
      <c r="K83" s="101" t="s">
        <v>30</v>
      </c>
      <c r="L83" s="83"/>
      <c r="M83" s="103" t="str">
        <f t="shared" si="11"/>
        <v/>
      </c>
      <c r="N83" s="59"/>
    </row>
    <row r="84" spans="1:14" outlineLevel="2" x14ac:dyDescent="0.35">
      <c r="A84" s="62"/>
      <c r="B84" s="62"/>
      <c r="C84" s="62"/>
      <c r="D84" s="87" t="s">
        <v>83</v>
      </c>
      <c r="E84" s="84"/>
      <c r="F84" s="85"/>
      <c r="G84" s="93" t="s">
        <v>274</v>
      </c>
      <c r="H84" s="86" t="s">
        <v>0</v>
      </c>
      <c r="I84" s="64"/>
      <c r="J84" s="65"/>
      <c r="K84" s="101" t="s">
        <v>30</v>
      </c>
      <c r="L84" s="83"/>
      <c r="M84" s="103" t="str">
        <f t="shared" ref="M84" si="12">IF(L84 = "","",K84*L84)</f>
        <v/>
      </c>
      <c r="N84" s="59"/>
    </row>
    <row r="85" spans="1:14" outlineLevel="1" x14ac:dyDescent="0.35">
      <c r="A85" s="62"/>
      <c r="B85" s="62"/>
      <c r="C85" s="62"/>
      <c r="D85" s="87" t="s">
        <v>84</v>
      </c>
      <c r="E85" s="84"/>
      <c r="F85" s="85"/>
      <c r="G85" s="93" t="s">
        <v>121</v>
      </c>
      <c r="H85" s="86" t="s">
        <v>0</v>
      </c>
      <c r="I85" s="64"/>
      <c r="J85" s="65"/>
      <c r="K85" s="101" t="s">
        <v>30</v>
      </c>
      <c r="L85" s="83"/>
      <c r="M85" s="103" t="str">
        <f t="shared" si="11"/>
        <v/>
      </c>
      <c r="N85" s="80"/>
    </row>
    <row r="86" spans="1:14" outlineLevel="2" x14ac:dyDescent="0.35">
      <c r="A86" s="62"/>
      <c r="B86" s="62"/>
      <c r="C86" s="63"/>
      <c r="D86" s="87" t="s">
        <v>85</v>
      </c>
      <c r="E86" s="84"/>
      <c r="F86" s="85"/>
      <c r="G86" s="90" t="s">
        <v>122</v>
      </c>
      <c r="H86" s="86" t="s">
        <v>0</v>
      </c>
      <c r="I86" s="64"/>
      <c r="J86" s="65"/>
      <c r="K86" s="101" t="s">
        <v>30</v>
      </c>
      <c r="L86" s="83"/>
      <c r="M86" s="103" t="str">
        <f t="shared" si="11"/>
        <v/>
      </c>
      <c r="N86" s="59"/>
    </row>
    <row r="87" spans="1:14" outlineLevel="2" x14ac:dyDescent="0.35">
      <c r="A87" s="62"/>
      <c r="B87" s="62"/>
      <c r="C87" s="63"/>
      <c r="D87" s="87" t="s">
        <v>86</v>
      </c>
      <c r="E87" s="84"/>
      <c r="F87" s="85"/>
      <c r="G87" s="90" t="s">
        <v>136</v>
      </c>
      <c r="H87" s="86" t="s">
        <v>0</v>
      </c>
      <c r="I87" s="64"/>
      <c r="J87" s="65"/>
      <c r="K87" s="101" t="s">
        <v>30</v>
      </c>
      <c r="L87" s="83"/>
      <c r="M87" s="103" t="str">
        <f t="shared" si="11"/>
        <v/>
      </c>
      <c r="N87" s="59"/>
    </row>
    <row r="88" spans="1:14" outlineLevel="1" x14ac:dyDescent="0.35">
      <c r="A88" s="62"/>
      <c r="B88" s="62"/>
      <c r="C88" s="62"/>
      <c r="D88" s="87" t="s">
        <v>87</v>
      </c>
      <c r="E88" s="87"/>
      <c r="F88" s="85"/>
      <c r="G88" s="90" t="s">
        <v>137</v>
      </c>
      <c r="H88" s="86" t="s">
        <v>0</v>
      </c>
      <c r="I88" s="64"/>
      <c r="J88" s="65"/>
      <c r="K88" s="101" t="s">
        <v>30</v>
      </c>
      <c r="L88" s="83"/>
      <c r="M88" s="103" t="str">
        <f t="shared" si="11"/>
        <v/>
      </c>
      <c r="N88" s="80"/>
    </row>
    <row r="89" spans="1:14" outlineLevel="2" x14ac:dyDescent="0.35">
      <c r="A89" s="62"/>
      <c r="B89" s="62"/>
      <c r="C89" s="62"/>
      <c r="D89" s="87" t="s">
        <v>88</v>
      </c>
      <c r="E89" s="84"/>
      <c r="F89" s="85"/>
      <c r="G89" s="90" t="s">
        <v>302</v>
      </c>
      <c r="H89" s="86" t="s">
        <v>0</v>
      </c>
      <c r="I89" s="64"/>
      <c r="J89" s="65"/>
      <c r="K89" s="101" t="s">
        <v>30</v>
      </c>
      <c r="L89" s="83"/>
      <c r="M89" s="103" t="str">
        <f t="shared" si="11"/>
        <v/>
      </c>
      <c r="N89" s="59"/>
    </row>
    <row r="90" spans="1:14" outlineLevel="2" x14ac:dyDescent="0.35">
      <c r="A90" s="62"/>
      <c r="B90" s="62"/>
      <c r="C90" s="62"/>
      <c r="D90" s="87" t="s">
        <v>89</v>
      </c>
      <c r="E90" s="84"/>
      <c r="F90" s="85"/>
      <c r="G90" s="90" t="s">
        <v>275</v>
      </c>
      <c r="H90" s="86" t="s">
        <v>0</v>
      </c>
      <c r="I90" s="64"/>
      <c r="J90" s="65"/>
      <c r="K90" s="101" t="s">
        <v>30</v>
      </c>
      <c r="L90" s="83"/>
      <c r="M90" s="103" t="str">
        <f t="shared" si="11"/>
        <v/>
      </c>
      <c r="N90" s="59"/>
    </row>
    <row r="91" spans="1:14" outlineLevel="2" x14ac:dyDescent="0.35">
      <c r="A91" s="62"/>
      <c r="B91" s="62"/>
      <c r="C91" s="62"/>
      <c r="D91" s="87" t="s">
        <v>90</v>
      </c>
      <c r="E91" s="84"/>
      <c r="F91" s="85"/>
      <c r="G91" s="90" t="s">
        <v>123</v>
      </c>
      <c r="H91" s="86" t="s">
        <v>0</v>
      </c>
      <c r="I91" s="64"/>
      <c r="J91" s="65"/>
      <c r="K91" s="101" t="s">
        <v>30</v>
      </c>
      <c r="L91" s="83"/>
      <c r="M91" s="103" t="str">
        <f t="shared" si="11"/>
        <v/>
      </c>
      <c r="N91" s="59"/>
    </row>
    <row r="92" spans="1:14" outlineLevel="2" x14ac:dyDescent="0.35">
      <c r="A92" s="62"/>
      <c r="B92" s="62"/>
      <c r="C92" s="62"/>
      <c r="D92" s="87" t="s">
        <v>91</v>
      </c>
      <c r="E92" s="84"/>
      <c r="F92" s="85"/>
      <c r="G92" s="90" t="s">
        <v>304</v>
      </c>
      <c r="H92" s="86" t="s">
        <v>0</v>
      </c>
      <c r="I92" s="64"/>
      <c r="J92" s="65"/>
      <c r="K92" s="101" t="s">
        <v>30</v>
      </c>
      <c r="L92" s="83"/>
      <c r="M92" s="103" t="str">
        <f t="shared" si="11"/>
        <v/>
      </c>
      <c r="N92" s="59"/>
    </row>
    <row r="93" spans="1:14" ht="33" customHeight="1" outlineLevel="1" x14ac:dyDescent="0.35">
      <c r="A93" s="62"/>
      <c r="B93" s="62"/>
      <c r="C93" s="62"/>
      <c r="D93" s="87" t="s">
        <v>92</v>
      </c>
      <c r="E93" s="84"/>
      <c r="F93" s="85"/>
      <c r="G93" s="93" t="s">
        <v>148</v>
      </c>
      <c r="H93" s="86" t="s">
        <v>2</v>
      </c>
      <c r="I93" s="64"/>
      <c r="J93" s="65"/>
      <c r="K93" s="101">
        <v>5</v>
      </c>
      <c r="L93" s="83"/>
      <c r="M93" s="103" t="str">
        <f t="shared" si="11"/>
        <v/>
      </c>
      <c r="N93" s="80"/>
    </row>
    <row r="94" spans="1:14" ht="13.9" customHeight="1" outlineLevel="1" thickBot="1" x14ac:dyDescent="0.4">
      <c r="A94" s="62"/>
      <c r="B94" s="62"/>
      <c r="C94" s="62"/>
      <c r="D94" s="87" t="s">
        <v>139</v>
      </c>
      <c r="E94" s="84"/>
      <c r="F94" s="85"/>
      <c r="G94" s="93" t="s">
        <v>305</v>
      </c>
      <c r="H94" s="86" t="s">
        <v>0</v>
      </c>
      <c r="I94" s="64"/>
      <c r="J94" s="65"/>
      <c r="K94" s="101" t="s">
        <v>30</v>
      </c>
      <c r="L94" s="83"/>
      <c r="M94" s="103" t="str">
        <f t="shared" ref="M94" si="13">IF(L94 = "","",K94*L94)</f>
        <v/>
      </c>
      <c r="N94" s="80"/>
    </row>
    <row r="95" spans="1:14" ht="15" outlineLevel="2" thickBot="1" x14ac:dyDescent="0.4">
      <c r="A95" s="67"/>
      <c r="B95" s="68"/>
      <c r="C95" s="69" t="s">
        <v>52</v>
      </c>
      <c r="D95" s="70"/>
      <c r="E95" s="71"/>
      <c r="F95" s="72" t="s">
        <v>150</v>
      </c>
      <c r="G95" s="73"/>
      <c r="H95" s="74"/>
      <c r="I95" s="75"/>
      <c r="J95" s="81"/>
      <c r="K95" s="77"/>
      <c r="L95" s="78"/>
      <c r="M95" s="79">
        <f>SUM(M96:M129)</f>
        <v>0</v>
      </c>
      <c r="N95" s="59"/>
    </row>
    <row r="96" spans="1:14" ht="39" x14ac:dyDescent="0.35">
      <c r="A96" s="62"/>
      <c r="B96" s="62"/>
      <c r="C96" s="63"/>
      <c r="D96" s="87" t="s">
        <v>53</v>
      </c>
      <c r="E96" s="84"/>
      <c r="F96" s="85"/>
      <c r="G96" s="105" t="s">
        <v>297</v>
      </c>
      <c r="H96" s="86" t="s">
        <v>0</v>
      </c>
      <c r="I96" s="64"/>
      <c r="J96" s="65"/>
      <c r="K96" s="101" t="s">
        <v>30</v>
      </c>
      <c r="L96" s="83"/>
      <c r="M96" s="103" t="str">
        <f>IF(L96 = "","",K96*L96)</f>
        <v/>
      </c>
    </row>
    <row r="97" spans="1:13" ht="78" x14ac:dyDescent="0.35">
      <c r="A97" s="62"/>
      <c r="B97" s="62"/>
      <c r="C97" s="63"/>
      <c r="D97" s="87" t="s">
        <v>54</v>
      </c>
      <c r="E97" s="84"/>
      <c r="F97" s="85"/>
      <c r="G97" s="105" t="s">
        <v>151</v>
      </c>
      <c r="H97" s="86" t="s">
        <v>2</v>
      </c>
      <c r="I97" s="64"/>
      <c r="J97" s="65"/>
      <c r="K97" s="101">
        <v>10</v>
      </c>
      <c r="L97" s="83"/>
      <c r="M97" s="103"/>
    </row>
    <row r="98" spans="1:13" x14ac:dyDescent="0.35">
      <c r="A98" s="62"/>
      <c r="B98" s="62"/>
      <c r="C98" s="63"/>
      <c r="D98" s="87" t="s">
        <v>55</v>
      </c>
      <c r="E98" s="84"/>
      <c r="F98" s="85"/>
      <c r="G98" s="105" t="s">
        <v>207</v>
      </c>
      <c r="H98" s="86" t="s">
        <v>0</v>
      </c>
      <c r="I98" s="64"/>
      <c r="J98" s="65"/>
      <c r="K98" s="101" t="s">
        <v>30</v>
      </c>
      <c r="L98" s="83"/>
      <c r="M98" s="103"/>
    </row>
    <row r="99" spans="1:13" ht="78" x14ac:dyDescent="0.35">
      <c r="A99" s="62"/>
      <c r="B99" s="62"/>
      <c r="C99" s="63"/>
      <c r="D99" s="87" t="s">
        <v>56</v>
      </c>
      <c r="E99" s="84"/>
      <c r="F99" s="85"/>
      <c r="G99" s="105" t="s">
        <v>152</v>
      </c>
      <c r="H99" s="86" t="s">
        <v>2</v>
      </c>
      <c r="I99" s="64"/>
      <c r="J99" s="65"/>
      <c r="K99" s="101">
        <v>10</v>
      </c>
      <c r="L99" s="83"/>
      <c r="M99" s="103"/>
    </row>
    <row r="100" spans="1:13" x14ac:dyDescent="0.35">
      <c r="A100" s="62"/>
      <c r="B100" s="62"/>
      <c r="C100" s="63"/>
      <c r="D100" s="87" t="s">
        <v>174</v>
      </c>
      <c r="E100" s="84"/>
      <c r="F100" s="85"/>
      <c r="G100" s="105" t="s">
        <v>153</v>
      </c>
      <c r="H100" s="86" t="s">
        <v>0</v>
      </c>
      <c r="I100" s="64"/>
      <c r="J100" s="65"/>
      <c r="K100" s="101" t="s">
        <v>30</v>
      </c>
      <c r="L100" s="83"/>
      <c r="M100" s="103"/>
    </row>
    <row r="101" spans="1:13" ht="78" x14ac:dyDescent="0.35">
      <c r="A101" s="62"/>
      <c r="B101" s="62"/>
      <c r="C101" s="63"/>
      <c r="D101" s="87"/>
      <c r="E101" s="84"/>
      <c r="F101" s="85"/>
      <c r="G101" s="105" t="s">
        <v>289</v>
      </c>
      <c r="H101" s="86" t="s">
        <v>2</v>
      </c>
      <c r="I101" s="64"/>
      <c r="J101" s="65"/>
      <c r="K101" s="101">
        <v>10</v>
      </c>
      <c r="L101" s="83"/>
      <c r="M101" s="103"/>
    </row>
    <row r="102" spans="1:13" x14ac:dyDescent="0.35">
      <c r="A102" s="62"/>
      <c r="B102" s="62"/>
      <c r="C102" s="63"/>
      <c r="D102" s="87" t="s">
        <v>175</v>
      </c>
      <c r="E102" s="84"/>
      <c r="F102" s="85"/>
      <c r="G102" s="105" t="s">
        <v>290</v>
      </c>
      <c r="H102" s="86" t="s">
        <v>0</v>
      </c>
      <c r="I102" s="64"/>
      <c r="J102" s="65"/>
      <c r="K102" s="101" t="s">
        <v>30</v>
      </c>
      <c r="L102" s="83"/>
      <c r="M102" s="103"/>
    </row>
    <row r="103" spans="1:13" x14ac:dyDescent="0.35">
      <c r="A103" s="62"/>
      <c r="B103" s="62"/>
      <c r="C103" s="63"/>
      <c r="D103" s="87" t="s">
        <v>176</v>
      </c>
      <c r="E103" s="84"/>
      <c r="F103" s="85"/>
      <c r="G103" s="105" t="s">
        <v>291</v>
      </c>
      <c r="H103" s="86" t="s">
        <v>0</v>
      </c>
      <c r="I103" s="64"/>
      <c r="J103" s="65"/>
      <c r="K103" s="101" t="s">
        <v>30</v>
      </c>
      <c r="L103" s="83"/>
      <c r="M103" s="103"/>
    </row>
    <row r="104" spans="1:13" x14ac:dyDescent="0.35">
      <c r="A104" s="62"/>
      <c r="B104" s="62"/>
      <c r="C104" s="63"/>
      <c r="D104" s="87" t="s">
        <v>177</v>
      </c>
      <c r="E104" s="84"/>
      <c r="F104" s="85"/>
      <c r="G104" s="105" t="s">
        <v>293</v>
      </c>
      <c r="H104" s="86" t="s">
        <v>0</v>
      </c>
      <c r="I104" s="64"/>
      <c r="J104" s="65"/>
      <c r="K104" s="101" t="s">
        <v>30</v>
      </c>
      <c r="L104" s="83"/>
      <c r="M104" s="103"/>
    </row>
    <row r="105" spans="1:13" x14ac:dyDescent="0.35">
      <c r="A105" s="62"/>
      <c r="B105" s="62"/>
      <c r="C105" s="63"/>
      <c r="D105" s="87" t="s">
        <v>178</v>
      </c>
      <c r="E105" s="84"/>
      <c r="F105" s="85"/>
      <c r="G105" s="105" t="s">
        <v>209</v>
      </c>
      <c r="H105" s="86" t="s">
        <v>0</v>
      </c>
      <c r="I105" s="64"/>
      <c r="J105" s="65"/>
      <c r="K105" s="101" t="s">
        <v>30</v>
      </c>
      <c r="L105" s="83"/>
      <c r="M105" s="103"/>
    </row>
    <row r="106" spans="1:13" x14ac:dyDescent="0.35">
      <c r="A106" s="62"/>
      <c r="B106" s="62"/>
      <c r="C106" s="63"/>
      <c r="D106" s="87" t="s">
        <v>179</v>
      </c>
      <c r="E106" s="84"/>
      <c r="F106" s="85"/>
      <c r="G106" s="105" t="s">
        <v>208</v>
      </c>
      <c r="H106" s="86" t="s">
        <v>0</v>
      </c>
      <c r="I106" s="64"/>
      <c r="J106" s="65"/>
      <c r="K106" s="101" t="s">
        <v>30</v>
      </c>
      <c r="L106" s="83"/>
      <c r="M106" s="103"/>
    </row>
    <row r="107" spans="1:13" x14ac:dyDescent="0.35">
      <c r="A107" s="62"/>
      <c r="B107" s="62"/>
      <c r="C107" s="63"/>
      <c r="D107" s="87" t="s">
        <v>180</v>
      </c>
      <c r="E107" s="84"/>
      <c r="F107" s="85"/>
      <c r="G107" s="105" t="s">
        <v>292</v>
      </c>
      <c r="H107" s="86" t="s">
        <v>0</v>
      </c>
      <c r="I107" s="64"/>
      <c r="J107" s="65"/>
      <c r="K107" s="101" t="s">
        <v>30</v>
      </c>
      <c r="L107" s="83"/>
      <c r="M107" s="103"/>
    </row>
    <row r="108" spans="1:13" x14ac:dyDescent="0.35">
      <c r="A108" s="62"/>
      <c r="B108" s="62"/>
      <c r="C108" s="63"/>
      <c r="D108" s="87" t="s">
        <v>181</v>
      </c>
      <c r="E108" s="84"/>
      <c r="F108" s="85"/>
      <c r="G108" s="105" t="s">
        <v>210</v>
      </c>
      <c r="H108" s="86" t="s">
        <v>0</v>
      </c>
      <c r="I108" s="64"/>
      <c r="J108" s="65"/>
      <c r="K108" s="101" t="s">
        <v>30</v>
      </c>
      <c r="L108" s="83"/>
      <c r="M108" s="103"/>
    </row>
    <row r="109" spans="1:13" x14ac:dyDescent="0.35">
      <c r="A109" s="62"/>
      <c r="B109" s="62"/>
      <c r="C109" s="63"/>
      <c r="D109" s="87" t="s">
        <v>182</v>
      </c>
      <c r="E109" s="84"/>
      <c r="F109" s="85"/>
      <c r="G109" s="105" t="s">
        <v>155</v>
      </c>
      <c r="H109" s="86" t="s">
        <v>0</v>
      </c>
      <c r="I109" s="64"/>
      <c r="J109" s="65"/>
      <c r="K109" s="101" t="s">
        <v>30</v>
      </c>
      <c r="L109" s="83"/>
      <c r="M109" s="103"/>
    </row>
    <row r="110" spans="1:13" x14ac:dyDescent="0.35">
      <c r="A110" s="62"/>
      <c r="B110" s="62"/>
      <c r="C110" s="63"/>
      <c r="D110" s="87" t="s">
        <v>183</v>
      </c>
      <c r="E110" s="84"/>
      <c r="F110" s="85"/>
      <c r="G110" s="105" t="s">
        <v>156</v>
      </c>
      <c r="H110" s="86" t="s">
        <v>0</v>
      </c>
      <c r="I110" s="64"/>
      <c r="J110" s="65"/>
      <c r="K110" s="101" t="s">
        <v>30</v>
      </c>
      <c r="L110" s="83"/>
      <c r="M110" s="103"/>
    </row>
    <row r="111" spans="1:13" x14ac:dyDescent="0.35">
      <c r="A111" s="62"/>
      <c r="B111" s="62"/>
      <c r="C111" s="63"/>
      <c r="D111" s="87" t="s">
        <v>184</v>
      </c>
      <c r="E111" s="84"/>
      <c r="F111" s="85"/>
      <c r="G111" s="105" t="s">
        <v>157</v>
      </c>
      <c r="H111" s="86" t="s">
        <v>0</v>
      </c>
      <c r="I111" s="64"/>
      <c r="J111" s="65"/>
      <c r="K111" s="101" t="s">
        <v>30</v>
      </c>
      <c r="L111" s="83"/>
      <c r="M111" s="103"/>
    </row>
    <row r="112" spans="1:13" x14ac:dyDescent="0.35">
      <c r="A112" s="62"/>
      <c r="B112" s="62"/>
      <c r="C112" s="63"/>
      <c r="D112" s="87" t="s">
        <v>185</v>
      </c>
      <c r="E112" s="84"/>
      <c r="F112" s="85"/>
      <c r="G112" s="105" t="s">
        <v>158</v>
      </c>
      <c r="H112" s="86" t="s">
        <v>0</v>
      </c>
      <c r="I112" s="64"/>
      <c r="J112" s="65"/>
      <c r="K112" s="101" t="s">
        <v>30</v>
      </c>
      <c r="L112" s="83"/>
      <c r="M112" s="103"/>
    </row>
    <row r="113" spans="1:13" ht="26" x14ac:dyDescent="0.35">
      <c r="A113" s="62"/>
      <c r="B113" s="62"/>
      <c r="C113" s="63"/>
      <c r="D113" s="87" t="s">
        <v>186</v>
      </c>
      <c r="E113" s="84"/>
      <c r="F113" s="85"/>
      <c r="G113" s="105" t="s">
        <v>211</v>
      </c>
      <c r="H113" s="86" t="s">
        <v>0</v>
      </c>
      <c r="I113" s="64"/>
      <c r="J113" s="65"/>
      <c r="K113" s="101" t="s">
        <v>30</v>
      </c>
      <c r="L113" s="83"/>
      <c r="M113" s="103"/>
    </row>
    <row r="114" spans="1:13" x14ac:dyDescent="0.35">
      <c r="A114" s="62"/>
      <c r="B114" s="62"/>
      <c r="C114" s="63"/>
      <c r="D114" s="87" t="s">
        <v>187</v>
      </c>
      <c r="E114" s="84"/>
      <c r="F114" s="85"/>
      <c r="G114" s="105" t="s">
        <v>159</v>
      </c>
      <c r="H114" s="86" t="s">
        <v>0</v>
      </c>
      <c r="I114" s="64"/>
      <c r="J114" s="65"/>
      <c r="K114" s="101" t="s">
        <v>30</v>
      </c>
      <c r="L114" s="83"/>
      <c r="M114" s="103"/>
    </row>
    <row r="115" spans="1:13" x14ac:dyDescent="0.35">
      <c r="A115" s="62"/>
      <c r="B115" s="62"/>
      <c r="C115" s="63"/>
      <c r="D115" s="87" t="s">
        <v>188</v>
      </c>
      <c r="E115" s="84"/>
      <c r="F115" s="85"/>
      <c r="G115" s="105" t="s">
        <v>160</v>
      </c>
      <c r="H115" s="86" t="s">
        <v>0</v>
      </c>
      <c r="I115" s="64"/>
      <c r="J115" s="65"/>
      <c r="K115" s="101" t="s">
        <v>30</v>
      </c>
      <c r="L115" s="83"/>
      <c r="M115" s="103"/>
    </row>
    <row r="116" spans="1:13" ht="78" x14ac:dyDescent="0.35">
      <c r="A116" s="62"/>
      <c r="B116" s="62"/>
      <c r="C116" s="63"/>
      <c r="D116" s="87" t="s">
        <v>189</v>
      </c>
      <c r="E116" s="84"/>
      <c r="F116" s="85"/>
      <c r="G116" s="105" t="s">
        <v>161</v>
      </c>
      <c r="H116" s="86" t="s">
        <v>2</v>
      </c>
      <c r="I116" s="64"/>
      <c r="J116" s="65"/>
      <c r="K116" s="101">
        <v>10</v>
      </c>
      <c r="L116" s="83"/>
      <c r="M116" s="103"/>
    </row>
    <row r="117" spans="1:13" x14ac:dyDescent="0.35">
      <c r="A117" s="62"/>
      <c r="B117" s="62"/>
      <c r="C117" s="63"/>
      <c r="D117" s="87" t="s">
        <v>190</v>
      </c>
      <c r="E117" s="84"/>
      <c r="F117" s="85"/>
      <c r="G117" s="105" t="s">
        <v>162</v>
      </c>
      <c r="H117" s="86" t="s">
        <v>0</v>
      </c>
      <c r="I117" s="64"/>
      <c r="J117" s="65"/>
      <c r="K117" s="101" t="s">
        <v>30</v>
      </c>
      <c r="L117" s="83"/>
      <c r="M117" s="103"/>
    </row>
    <row r="118" spans="1:13" x14ac:dyDescent="0.35">
      <c r="A118" s="62"/>
      <c r="B118" s="62"/>
      <c r="C118" s="63"/>
      <c r="D118" s="87" t="s">
        <v>191</v>
      </c>
      <c r="E118" s="84"/>
      <c r="F118" s="85"/>
      <c r="G118" s="105" t="s">
        <v>294</v>
      </c>
      <c r="H118" s="86" t="s">
        <v>0</v>
      </c>
      <c r="I118" s="64"/>
      <c r="J118" s="65"/>
      <c r="K118" s="101" t="s">
        <v>30</v>
      </c>
      <c r="L118" s="83"/>
      <c r="M118" s="103"/>
    </row>
    <row r="119" spans="1:13" x14ac:dyDescent="0.35">
      <c r="A119" s="62"/>
      <c r="B119" s="62"/>
      <c r="C119" s="63"/>
      <c r="D119" s="87" t="s">
        <v>192</v>
      </c>
      <c r="E119" s="84"/>
      <c r="F119" s="85"/>
      <c r="G119" s="105" t="s">
        <v>163</v>
      </c>
      <c r="H119" s="86" t="s">
        <v>0</v>
      </c>
      <c r="I119" s="64"/>
      <c r="J119" s="65"/>
      <c r="K119" s="101" t="s">
        <v>30</v>
      </c>
      <c r="L119" s="83"/>
      <c r="M119" s="103"/>
    </row>
    <row r="120" spans="1:13" x14ac:dyDescent="0.35">
      <c r="A120" s="62"/>
      <c r="B120" s="62"/>
      <c r="C120" s="63"/>
      <c r="D120" s="87" t="s">
        <v>193</v>
      </c>
      <c r="E120" s="84"/>
      <c r="F120" s="85"/>
      <c r="G120" s="105" t="s">
        <v>164</v>
      </c>
      <c r="H120" s="86" t="s">
        <v>0</v>
      </c>
      <c r="I120" s="64"/>
      <c r="J120" s="65"/>
      <c r="K120" s="101" t="s">
        <v>30</v>
      </c>
      <c r="L120" s="83"/>
      <c r="M120" s="103"/>
    </row>
    <row r="121" spans="1:13" ht="78" x14ac:dyDescent="0.35">
      <c r="A121" s="62"/>
      <c r="B121" s="62"/>
      <c r="C121" s="63"/>
      <c r="D121" s="87" t="s">
        <v>194</v>
      </c>
      <c r="E121" s="84"/>
      <c r="F121" s="85"/>
      <c r="G121" s="105" t="s">
        <v>165</v>
      </c>
      <c r="H121" s="86" t="s">
        <v>2</v>
      </c>
      <c r="I121" s="64"/>
      <c r="J121" s="65"/>
      <c r="K121" s="101">
        <v>10</v>
      </c>
      <c r="L121" s="83"/>
      <c r="M121" s="103"/>
    </row>
    <row r="122" spans="1:13" x14ac:dyDescent="0.35">
      <c r="A122" s="62"/>
      <c r="B122" s="62"/>
      <c r="C122" s="63"/>
      <c r="D122" s="87" t="s">
        <v>195</v>
      </c>
      <c r="E122" s="84"/>
      <c r="F122" s="85"/>
      <c r="G122" s="105" t="s">
        <v>166</v>
      </c>
      <c r="H122" s="86" t="s">
        <v>0</v>
      </c>
      <c r="I122" s="64"/>
      <c r="J122" s="65"/>
      <c r="K122" s="101" t="s">
        <v>30</v>
      </c>
      <c r="L122" s="83"/>
      <c r="M122" s="103"/>
    </row>
    <row r="123" spans="1:13" ht="52" x14ac:dyDescent="0.35">
      <c r="A123" s="62"/>
      <c r="B123" s="62"/>
      <c r="C123" s="63"/>
      <c r="D123" s="87" t="s">
        <v>196</v>
      </c>
      <c r="E123" s="84"/>
      <c r="F123" s="85"/>
      <c r="G123" s="105" t="s">
        <v>167</v>
      </c>
      <c r="H123" s="86" t="s">
        <v>2</v>
      </c>
      <c r="I123" s="64"/>
      <c r="J123" s="65"/>
      <c r="K123" s="101">
        <v>10</v>
      </c>
      <c r="L123" s="83"/>
      <c r="M123" s="103"/>
    </row>
    <row r="124" spans="1:13" x14ac:dyDescent="0.35">
      <c r="A124" s="62"/>
      <c r="B124" s="62"/>
      <c r="C124" s="63"/>
      <c r="D124" s="87" t="s">
        <v>197</v>
      </c>
      <c r="E124" s="84"/>
      <c r="F124" s="85"/>
      <c r="G124" s="105" t="s">
        <v>168</v>
      </c>
      <c r="H124" s="86" t="s">
        <v>0</v>
      </c>
      <c r="I124" s="64"/>
      <c r="J124" s="65"/>
      <c r="K124" s="101" t="s">
        <v>30</v>
      </c>
      <c r="L124" s="83"/>
      <c r="M124" s="103"/>
    </row>
    <row r="125" spans="1:13" x14ac:dyDescent="0.35">
      <c r="A125" s="62"/>
      <c r="B125" s="62"/>
      <c r="C125" s="63"/>
      <c r="D125" s="87" t="s">
        <v>198</v>
      </c>
      <c r="E125" s="84"/>
      <c r="F125" s="85"/>
      <c r="G125" s="105" t="s">
        <v>169</v>
      </c>
      <c r="H125" s="86" t="s">
        <v>0</v>
      </c>
      <c r="I125" s="64"/>
      <c r="J125" s="65"/>
      <c r="K125" s="101" t="s">
        <v>30</v>
      </c>
      <c r="L125" s="83"/>
      <c r="M125" s="103"/>
    </row>
    <row r="126" spans="1:13" ht="39" x14ac:dyDescent="0.35">
      <c r="A126" s="62"/>
      <c r="B126" s="62"/>
      <c r="C126" s="63"/>
      <c r="D126" s="87" t="s">
        <v>199</v>
      </c>
      <c r="E126" s="84"/>
      <c r="F126" s="85"/>
      <c r="G126" s="105" t="s">
        <v>170</v>
      </c>
      <c r="H126" s="86" t="s">
        <v>2</v>
      </c>
      <c r="I126" s="64"/>
      <c r="J126" s="65"/>
      <c r="K126" s="101">
        <v>10</v>
      </c>
      <c r="L126" s="83"/>
      <c r="M126" s="103"/>
    </row>
    <row r="127" spans="1:13" x14ac:dyDescent="0.35">
      <c r="A127" s="62"/>
      <c r="B127" s="62"/>
      <c r="C127" s="63"/>
      <c r="D127" s="87" t="s">
        <v>200</v>
      </c>
      <c r="E127" s="84"/>
      <c r="F127" s="85"/>
      <c r="G127" s="105" t="s">
        <v>171</v>
      </c>
      <c r="H127" s="86" t="s">
        <v>0</v>
      </c>
      <c r="I127" s="64"/>
      <c r="J127" s="65"/>
      <c r="K127" s="101" t="s">
        <v>30</v>
      </c>
      <c r="L127" s="83"/>
      <c r="M127" s="103"/>
    </row>
    <row r="128" spans="1:13" x14ac:dyDescent="0.35">
      <c r="A128" s="62"/>
      <c r="B128" s="62"/>
      <c r="C128" s="63"/>
      <c r="D128" s="87" t="s">
        <v>201</v>
      </c>
      <c r="E128" s="84"/>
      <c r="F128" s="85"/>
      <c r="G128" s="105" t="s">
        <v>172</v>
      </c>
      <c r="H128" s="86" t="s">
        <v>0</v>
      </c>
      <c r="I128" s="64"/>
      <c r="J128" s="65"/>
      <c r="K128" s="101" t="s">
        <v>30</v>
      </c>
      <c r="L128" s="83"/>
      <c r="M128" s="103"/>
    </row>
    <row r="129" spans="1:14" ht="15" thickBot="1" x14ac:dyDescent="0.4">
      <c r="A129" s="62"/>
      <c r="B129" s="62"/>
      <c r="C129" s="63"/>
      <c r="D129" s="87" t="s">
        <v>202</v>
      </c>
      <c r="E129" s="84"/>
      <c r="F129" s="85"/>
      <c r="G129" s="105" t="s">
        <v>173</v>
      </c>
      <c r="H129" s="86" t="s">
        <v>0</v>
      </c>
      <c r="I129" s="64"/>
      <c r="J129" s="65"/>
      <c r="K129" s="101" t="s">
        <v>30</v>
      </c>
      <c r="L129" s="83"/>
      <c r="M129" s="103" t="str">
        <f t="shared" ref="M129" si="14">IF(L129 = "","",K129*L129)</f>
        <v/>
      </c>
    </row>
    <row r="130" spans="1:14" ht="15" outlineLevel="2" thickBot="1" x14ac:dyDescent="0.4">
      <c r="A130" s="67"/>
      <c r="B130" s="68"/>
      <c r="C130" s="69" t="s">
        <v>203</v>
      </c>
      <c r="D130" s="70"/>
      <c r="E130" s="71"/>
      <c r="F130" s="72" t="s">
        <v>212</v>
      </c>
      <c r="G130" s="73"/>
      <c r="H130" s="74"/>
      <c r="I130" s="75"/>
      <c r="J130" s="81"/>
      <c r="K130" s="77"/>
      <c r="L130" s="78"/>
      <c r="M130" s="79">
        <f>SUM(M131:M164)</f>
        <v>0</v>
      </c>
      <c r="N130" s="59"/>
    </row>
    <row r="131" spans="1:14" ht="39" x14ac:dyDescent="0.35">
      <c r="A131" s="62"/>
      <c r="B131" s="62"/>
      <c r="C131" s="63"/>
      <c r="D131" s="87" t="s">
        <v>204</v>
      </c>
      <c r="E131" s="84"/>
      <c r="F131" s="85"/>
      <c r="G131" s="105" t="s">
        <v>298</v>
      </c>
      <c r="H131" s="86" t="s">
        <v>0</v>
      </c>
      <c r="I131" s="64"/>
      <c r="J131" s="65"/>
      <c r="K131" s="101" t="s">
        <v>30</v>
      </c>
      <c r="L131" s="83"/>
      <c r="M131" s="103" t="str">
        <f>IF(L131 = "","",K131*L131)</f>
        <v/>
      </c>
    </row>
    <row r="132" spans="1:14" ht="78" x14ac:dyDescent="0.35">
      <c r="A132" s="62"/>
      <c r="B132" s="62"/>
      <c r="C132" s="63"/>
      <c r="D132" s="87" t="s">
        <v>205</v>
      </c>
      <c r="E132" s="84"/>
      <c r="F132" s="85"/>
      <c r="G132" s="105" t="s">
        <v>151</v>
      </c>
      <c r="H132" s="86" t="s">
        <v>2</v>
      </c>
      <c r="I132" s="64"/>
      <c r="J132" s="65"/>
      <c r="K132" s="101">
        <v>10</v>
      </c>
      <c r="L132" s="83"/>
      <c r="M132" s="103"/>
    </row>
    <row r="133" spans="1:14" x14ac:dyDescent="0.35">
      <c r="A133" s="62"/>
      <c r="B133" s="62"/>
      <c r="C133" s="63"/>
      <c r="D133" s="87" t="s">
        <v>206</v>
      </c>
      <c r="E133" s="84"/>
      <c r="F133" s="85"/>
      <c r="G133" s="105" t="s">
        <v>247</v>
      </c>
      <c r="H133" s="86" t="s">
        <v>0</v>
      </c>
      <c r="I133" s="64"/>
      <c r="J133" s="65"/>
      <c r="K133" s="101" t="s">
        <v>30</v>
      </c>
      <c r="L133" s="83"/>
      <c r="M133" s="103"/>
    </row>
    <row r="134" spans="1:14" ht="78" x14ac:dyDescent="0.35">
      <c r="A134" s="62"/>
      <c r="B134" s="62"/>
      <c r="C134" s="63"/>
      <c r="D134" s="87" t="s">
        <v>213</v>
      </c>
      <c r="E134" s="84"/>
      <c r="F134" s="85"/>
      <c r="G134" s="105" t="s">
        <v>152</v>
      </c>
      <c r="H134" s="86" t="s">
        <v>2</v>
      </c>
      <c r="I134" s="64"/>
      <c r="J134" s="65"/>
      <c r="K134" s="101">
        <v>10</v>
      </c>
      <c r="L134" s="83"/>
      <c r="M134" s="103"/>
    </row>
    <row r="135" spans="1:14" x14ac:dyDescent="0.35">
      <c r="A135" s="62"/>
      <c r="B135" s="62"/>
      <c r="C135" s="63"/>
      <c r="D135" s="87" t="s">
        <v>214</v>
      </c>
      <c r="E135" s="84"/>
      <c r="F135" s="85"/>
      <c r="G135" s="105" t="s">
        <v>153</v>
      </c>
      <c r="H135" s="86" t="s">
        <v>0</v>
      </c>
      <c r="I135" s="64"/>
      <c r="J135" s="65"/>
      <c r="K135" s="101" t="s">
        <v>30</v>
      </c>
      <c r="L135" s="83"/>
      <c r="M135" s="103"/>
    </row>
    <row r="136" spans="1:14" ht="78" x14ac:dyDescent="0.35">
      <c r="A136" s="62"/>
      <c r="B136" s="62"/>
      <c r="C136" s="63"/>
      <c r="D136" s="87" t="s">
        <v>215</v>
      </c>
      <c r="E136" s="84"/>
      <c r="F136" s="85"/>
      <c r="G136" s="105" t="s">
        <v>289</v>
      </c>
      <c r="H136" s="86" t="s">
        <v>2</v>
      </c>
      <c r="I136" s="64"/>
      <c r="J136" s="65"/>
      <c r="K136" s="101">
        <v>10</v>
      </c>
      <c r="L136" s="83"/>
      <c r="M136" s="103"/>
    </row>
    <row r="137" spans="1:14" x14ac:dyDescent="0.35">
      <c r="A137" s="62"/>
      <c r="B137" s="62"/>
      <c r="C137" s="63"/>
      <c r="D137" s="87" t="s">
        <v>216</v>
      </c>
      <c r="E137" s="84"/>
      <c r="F137" s="85"/>
      <c r="G137" s="105" t="s">
        <v>290</v>
      </c>
      <c r="H137" s="86" t="s">
        <v>0</v>
      </c>
      <c r="I137" s="64"/>
      <c r="J137" s="65"/>
      <c r="K137" s="101" t="s">
        <v>30</v>
      </c>
      <c r="L137" s="83"/>
      <c r="M137" s="103"/>
    </row>
    <row r="138" spans="1:14" x14ac:dyDescent="0.35">
      <c r="A138" s="62"/>
      <c r="B138" s="62"/>
      <c r="C138" s="63"/>
      <c r="D138" s="87" t="s">
        <v>217</v>
      </c>
      <c r="E138" s="84"/>
      <c r="F138" s="85"/>
      <c r="G138" s="105" t="s">
        <v>154</v>
      </c>
      <c r="H138" s="86" t="s">
        <v>0</v>
      </c>
      <c r="I138" s="64"/>
      <c r="J138" s="65"/>
      <c r="K138" s="101" t="s">
        <v>30</v>
      </c>
      <c r="L138" s="83"/>
      <c r="M138" s="103"/>
    </row>
    <row r="139" spans="1:14" x14ac:dyDescent="0.35">
      <c r="A139" s="62"/>
      <c r="B139" s="62"/>
      <c r="C139" s="63"/>
      <c r="D139" s="87" t="s">
        <v>218</v>
      </c>
      <c r="E139" s="84"/>
      <c r="F139" s="85"/>
      <c r="G139" s="105" t="s">
        <v>209</v>
      </c>
      <c r="H139" s="86" t="s">
        <v>0</v>
      </c>
      <c r="I139" s="64"/>
      <c r="J139" s="65"/>
      <c r="K139" s="101" t="s">
        <v>30</v>
      </c>
      <c r="L139" s="83"/>
      <c r="M139" s="103"/>
    </row>
    <row r="140" spans="1:14" x14ac:dyDescent="0.35">
      <c r="A140" s="62"/>
      <c r="B140" s="62"/>
      <c r="C140" s="63"/>
      <c r="D140" s="87" t="s">
        <v>219</v>
      </c>
      <c r="E140" s="84"/>
      <c r="F140" s="85"/>
      <c r="G140" s="105" t="s">
        <v>248</v>
      </c>
      <c r="H140" s="86" t="s">
        <v>0</v>
      </c>
      <c r="I140" s="64"/>
      <c r="J140" s="65"/>
      <c r="K140" s="101" t="s">
        <v>30</v>
      </c>
      <c r="L140" s="83"/>
      <c r="M140" s="103"/>
    </row>
    <row r="141" spans="1:14" x14ac:dyDescent="0.35">
      <c r="A141" s="62"/>
      <c r="B141" s="62"/>
      <c r="C141" s="63"/>
      <c r="D141" s="87" t="s">
        <v>220</v>
      </c>
      <c r="E141" s="84"/>
      <c r="F141" s="85"/>
      <c r="G141" s="105" t="s">
        <v>208</v>
      </c>
      <c r="H141" s="86" t="s">
        <v>0</v>
      </c>
      <c r="I141" s="64"/>
      <c r="J141" s="65"/>
      <c r="K141" s="101" t="s">
        <v>30</v>
      </c>
      <c r="L141" s="83"/>
      <c r="M141" s="103"/>
    </row>
    <row r="142" spans="1:14" x14ac:dyDescent="0.35">
      <c r="A142" s="62"/>
      <c r="B142" s="62"/>
      <c r="C142" s="63"/>
      <c r="D142" s="87" t="s">
        <v>221</v>
      </c>
      <c r="E142" s="84"/>
      <c r="F142" s="85"/>
      <c r="G142" s="105" t="s">
        <v>292</v>
      </c>
      <c r="H142" s="86" t="s">
        <v>0</v>
      </c>
      <c r="I142" s="64"/>
      <c r="J142" s="65"/>
      <c r="K142" s="101" t="s">
        <v>30</v>
      </c>
      <c r="L142" s="83"/>
      <c r="M142" s="103"/>
    </row>
    <row r="143" spans="1:14" x14ac:dyDescent="0.35">
      <c r="A143" s="62"/>
      <c r="B143" s="62"/>
      <c r="C143" s="63"/>
      <c r="D143" s="87" t="s">
        <v>222</v>
      </c>
      <c r="E143" s="84"/>
      <c r="F143" s="85"/>
      <c r="G143" s="105" t="s">
        <v>210</v>
      </c>
      <c r="H143" s="86" t="s">
        <v>0</v>
      </c>
      <c r="I143" s="64"/>
      <c r="J143" s="65"/>
      <c r="K143" s="101" t="s">
        <v>30</v>
      </c>
      <c r="L143" s="83"/>
      <c r="M143" s="103"/>
    </row>
    <row r="144" spans="1:14" x14ac:dyDescent="0.35">
      <c r="A144" s="62"/>
      <c r="B144" s="62"/>
      <c r="C144" s="63"/>
      <c r="D144" s="87" t="s">
        <v>223</v>
      </c>
      <c r="E144" s="84"/>
      <c r="F144" s="85"/>
      <c r="G144" s="105" t="s">
        <v>155</v>
      </c>
      <c r="H144" s="86" t="s">
        <v>0</v>
      </c>
      <c r="I144" s="64"/>
      <c r="J144" s="65"/>
      <c r="K144" s="101" t="s">
        <v>30</v>
      </c>
      <c r="L144" s="83"/>
      <c r="M144" s="103"/>
    </row>
    <row r="145" spans="1:13" x14ac:dyDescent="0.35">
      <c r="A145" s="62"/>
      <c r="B145" s="62"/>
      <c r="C145" s="63"/>
      <c r="D145" s="87" t="s">
        <v>224</v>
      </c>
      <c r="E145" s="84"/>
      <c r="F145" s="85"/>
      <c r="G145" s="105" t="s">
        <v>156</v>
      </c>
      <c r="H145" s="86" t="s">
        <v>0</v>
      </c>
      <c r="I145" s="64"/>
      <c r="J145" s="65"/>
      <c r="K145" s="101" t="s">
        <v>30</v>
      </c>
      <c r="L145" s="83"/>
      <c r="M145" s="103"/>
    </row>
    <row r="146" spans="1:13" x14ac:dyDescent="0.35">
      <c r="A146" s="62"/>
      <c r="B146" s="62"/>
      <c r="C146" s="63"/>
      <c r="D146" s="87" t="s">
        <v>225</v>
      </c>
      <c r="E146" s="84"/>
      <c r="F146" s="85"/>
      <c r="G146" s="105" t="s">
        <v>157</v>
      </c>
      <c r="H146" s="86" t="s">
        <v>0</v>
      </c>
      <c r="I146" s="64"/>
      <c r="J146" s="65"/>
      <c r="K146" s="101" t="s">
        <v>30</v>
      </c>
      <c r="L146" s="83"/>
      <c r="M146" s="103"/>
    </row>
    <row r="147" spans="1:13" x14ac:dyDescent="0.35">
      <c r="A147" s="62"/>
      <c r="B147" s="62"/>
      <c r="C147" s="63"/>
      <c r="D147" s="87" t="s">
        <v>226</v>
      </c>
      <c r="E147" s="84"/>
      <c r="F147" s="85"/>
      <c r="G147" s="105" t="s">
        <v>158</v>
      </c>
      <c r="H147" s="86" t="s">
        <v>0</v>
      </c>
      <c r="I147" s="64"/>
      <c r="J147" s="65"/>
      <c r="K147" s="101" t="s">
        <v>30</v>
      </c>
      <c r="L147" s="83"/>
      <c r="M147" s="103"/>
    </row>
    <row r="148" spans="1:13" ht="26" x14ac:dyDescent="0.35">
      <c r="A148" s="62"/>
      <c r="B148" s="62"/>
      <c r="C148" s="63"/>
      <c r="D148" s="87" t="s">
        <v>227</v>
      </c>
      <c r="E148" s="84"/>
      <c r="F148" s="85"/>
      <c r="G148" s="105" t="s">
        <v>211</v>
      </c>
      <c r="H148" s="86" t="s">
        <v>0</v>
      </c>
      <c r="I148" s="64"/>
      <c r="J148" s="65"/>
      <c r="K148" s="101" t="s">
        <v>30</v>
      </c>
      <c r="L148" s="83"/>
      <c r="M148" s="103"/>
    </row>
    <row r="149" spans="1:13" x14ac:dyDescent="0.35">
      <c r="A149" s="62"/>
      <c r="B149" s="62"/>
      <c r="C149" s="63"/>
      <c r="D149" s="87" t="s">
        <v>228</v>
      </c>
      <c r="E149" s="84"/>
      <c r="F149" s="85"/>
      <c r="G149" s="105" t="s">
        <v>250</v>
      </c>
      <c r="H149" s="86" t="s">
        <v>0</v>
      </c>
      <c r="I149" s="64"/>
      <c r="J149" s="65"/>
      <c r="K149" s="101" t="s">
        <v>30</v>
      </c>
      <c r="L149" s="83"/>
      <c r="M149" s="103"/>
    </row>
    <row r="150" spans="1:13" x14ac:dyDescent="0.35">
      <c r="A150" s="62"/>
      <c r="B150" s="62"/>
      <c r="C150" s="63"/>
      <c r="D150" s="87" t="s">
        <v>229</v>
      </c>
      <c r="E150" s="84"/>
      <c r="F150" s="85"/>
      <c r="G150" s="105" t="s">
        <v>160</v>
      </c>
      <c r="H150" s="86" t="s">
        <v>0</v>
      </c>
      <c r="I150" s="64"/>
      <c r="J150" s="65"/>
      <c r="K150" s="101" t="s">
        <v>30</v>
      </c>
      <c r="L150" s="83"/>
      <c r="M150" s="103"/>
    </row>
    <row r="151" spans="1:13" ht="78" x14ac:dyDescent="0.35">
      <c r="A151" s="62"/>
      <c r="B151" s="62"/>
      <c r="C151" s="63"/>
      <c r="D151" s="87" t="s">
        <v>230</v>
      </c>
      <c r="E151" s="84"/>
      <c r="F151" s="85"/>
      <c r="G151" s="105" t="s">
        <v>161</v>
      </c>
      <c r="H151" s="86" t="s">
        <v>2</v>
      </c>
      <c r="I151" s="64"/>
      <c r="J151" s="65"/>
      <c r="K151" s="101">
        <v>10</v>
      </c>
      <c r="L151" s="83"/>
      <c r="M151" s="103"/>
    </row>
    <row r="152" spans="1:13" x14ac:dyDescent="0.35">
      <c r="A152" s="62"/>
      <c r="B152" s="62"/>
      <c r="C152" s="63"/>
      <c r="D152" s="87" t="s">
        <v>231</v>
      </c>
      <c r="E152" s="84"/>
      <c r="F152" s="85"/>
      <c r="G152" s="105" t="s">
        <v>162</v>
      </c>
      <c r="H152" s="86" t="s">
        <v>0</v>
      </c>
      <c r="I152" s="64"/>
      <c r="J152" s="65"/>
      <c r="K152" s="101" t="s">
        <v>30</v>
      </c>
      <c r="L152" s="83"/>
      <c r="M152" s="103"/>
    </row>
    <row r="153" spans="1:13" x14ac:dyDescent="0.35">
      <c r="A153" s="62"/>
      <c r="B153" s="62"/>
      <c r="C153" s="63"/>
      <c r="D153" s="87" t="s">
        <v>232</v>
      </c>
      <c r="E153" s="84"/>
      <c r="F153" s="85"/>
      <c r="G153" s="105" t="s">
        <v>295</v>
      </c>
      <c r="H153" s="86" t="s">
        <v>0</v>
      </c>
      <c r="I153" s="64"/>
      <c r="J153" s="65"/>
      <c r="K153" s="101" t="s">
        <v>30</v>
      </c>
      <c r="L153" s="83"/>
      <c r="M153" s="103"/>
    </row>
    <row r="154" spans="1:13" x14ac:dyDescent="0.35">
      <c r="A154" s="62"/>
      <c r="B154" s="62"/>
      <c r="C154" s="63"/>
      <c r="D154" s="87" t="s">
        <v>233</v>
      </c>
      <c r="E154" s="84"/>
      <c r="F154" s="85"/>
      <c r="G154" s="105" t="s">
        <v>163</v>
      </c>
      <c r="H154" s="86" t="s">
        <v>0</v>
      </c>
      <c r="I154" s="64"/>
      <c r="J154" s="65"/>
      <c r="K154" s="101" t="s">
        <v>30</v>
      </c>
      <c r="L154" s="83"/>
      <c r="M154" s="103"/>
    </row>
    <row r="155" spans="1:13" x14ac:dyDescent="0.35">
      <c r="A155" s="62"/>
      <c r="B155" s="62"/>
      <c r="C155" s="63"/>
      <c r="D155" s="87" t="s">
        <v>234</v>
      </c>
      <c r="E155" s="84"/>
      <c r="F155" s="85"/>
      <c r="G155" s="105" t="s">
        <v>164</v>
      </c>
      <c r="H155" s="86" t="s">
        <v>0</v>
      </c>
      <c r="I155" s="64"/>
      <c r="J155" s="65"/>
      <c r="K155" s="101" t="s">
        <v>30</v>
      </c>
      <c r="L155" s="83"/>
      <c r="M155" s="103"/>
    </row>
    <row r="156" spans="1:13" ht="78" x14ac:dyDescent="0.35">
      <c r="A156" s="62"/>
      <c r="B156" s="62"/>
      <c r="C156" s="63"/>
      <c r="D156" s="87" t="s">
        <v>235</v>
      </c>
      <c r="E156" s="84"/>
      <c r="F156" s="85"/>
      <c r="G156" s="105" t="s">
        <v>165</v>
      </c>
      <c r="H156" s="86" t="s">
        <v>2</v>
      </c>
      <c r="I156" s="64"/>
      <c r="J156" s="65"/>
      <c r="K156" s="101">
        <v>10</v>
      </c>
      <c r="L156" s="83"/>
      <c r="M156" s="103"/>
    </row>
    <row r="157" spans="1:13" x14ac:dyDescent="0.35">
      <c r="A157" s="62"/>
      <c r="B157" s="62"/>
      <c r="C157" s="63"/>
      <c r="D157" s="87" t="s">
        <v>236</v>
      </c>
      <c r="E157" s="84"/>
      <c r="F157" s="85"/>
      <c r="G157" s="105" t="s">
        <v>166</v>
      </c>
      <c r="H157" s="86" t="s">
        <v>0</v>
      </c>
      <c r="I157" s="64"/>
      <c r="J157" s="65"/>
      <c r="K157" s="101" t="s">
        <v>30</v>
      </c>
      <c r="L157" s="83"/>
      <c r="M157" s="103"/>
    </row>
    <row r="158" spans="1:13" ht="52" x14ac:dyDescent="0.35">
      <c r="A158" s="62"/>
      <c r="B158" s="62"/>
      <c r="C158" s="63"/>
      <c r="D158" s="87" t="s">
        <v>237</v>
      </c>
      <c r="E158" s="84"/>
      <c r="F158" s="85"/>
      <c r="G158" s="105" t="s">
        <v>167</v>
      </c>
      <c r="H158" s="86" t="s">
        <v>2</v>
      </c>
      <c r="I158" s="64"/>
      <c r="J158" s="65"/>
      <c r="K158" s="101">
        <v>10</v>
      </c>
      <c r="L158" s="83"/>
      <c r="M158" s="103"/>
    </row>
    <row r="159" spans="1:13" x14ac:dyDescent="0.35">
      <c r="A159" s="62"/>
      <c r="B159" s="62"/>
      <c r="C159" s="63"/>
      <c r="D159" s="87" t="s">
        <v>238</v>
      </c>
      <c r="E159" s="84"/>
      <c r="F159" s="85"/>
      <c r="G159" s="105" t="s">
        <v>168</v>
      </c>
      <c r="H159" s="86" t="s">
        <v>0</v>
      </c>
      <c r="I159" s="64"/>
      <c r="J159" s="65"/>
      <c r="K159" s="101" t="s">
        <v>30</v>
      </c>
      <c r="L159" s="83"/>
      <c r="M159" s="103"/>
    </row>
    <row r="160" spans="1:13" x14ac:dyDescent="0.35">
      <c r="A160" s="62"/>
      <c r="B160" s="62"/>
      <c r="C160" s="63"/>
      <c r="D160" s="87" t="s">
        <v>239</v>
      </c>
      <c r="E160" s="84"/>
      <c r="F160" s="85"/>
      <c r="G160" s="105" t="s">
        <v>169</v>
      </c>
      <c r="H160" s="86" t="s">
        <v>0</v>
      </c>
      <c r="I160" s="64"/>
      <c r="J160" s="65"/>
      <c r="K160" s="101" t="s">
        <v>30</v>
      </c>
      <c r="L160" s="83"/>
      <c r="M160" s="103"/>
    </row>
    <row r="161" spans="1:14" ht="39" x14ac:dyDescent="0.35">
      <c r="A161" s="62"/>
      <c r="B161" s="62"/>
      <c r="C161" s="63"/>
      <c r="D161" s="87" t="s">
        <v>240</v>
      </c>
      <c r="E161" s="84"/>
      <c r="F161" s="85"/>
      <c r="G161" s="105" t="s">
        <v>170</v>
      </c>
      <c r="H161" s="86" t="s">
        <v>2</v>
      </c>
      <c r="I161" s="64"/>
      <c r="J161" s="65"/>
      <c r="K161" s="101">
        <v>10</v>
      </c>
      <c r="L161" s="83"/>
      <c r="M161" s="103"/>
    </row>
    <row r="162" spans="1:14" x14ac:dyDescent="0.35">
      <c r="A162" s="62"/>
      <c r="B162" s="62"/>
      <c r="C162" s="63"/>
      <c r="D162" s="87" t="s">
        <v>241</v>
      </c>
      <c r="E162" s="84"/>
      <c r="F162" s="85"/>
      <c r="G162" s="105" t="s">
        <v>171</v>
      </c>
      <c r="H162" s="86" t="s">
        <v>0</v>
      </c>
      <c r="I162" s="64"/>
      <c r="J162" s="65"/>
      <c r="K162" s="101" t="s">
        <v>30</v>
      </c>
      <c r="L162" s="83"/>
      <c r="M162" s="103"/>
    </row>
    <row r="163" spans="1:14" x14ac:dyDescent="0.35">
      <c r="A163" s="62"/>
      <c r="B163" s="62"/>
      <c r="C163" s="63"/>
      <c r="D163" s="87" t="s">
        <v>242</v>
      </c>
      <c r="E163" s="84"/>
      <c r="F163" s="85"/>
      <c r="G163" s="105" t="s">
        <v>172</v>
      </c>
      <c r="H163" s="86" t="s">
        <v>0</v>
      </c>
      <c r="I163" s="64"/>
      <c r="J163" s="65"/>
      <c r="K163" s="101" t="s">
        <v>30</v>
      </c>
      <c r="L163" s="83"/>
      <c r="M163" s="103"/>
    </row>
    <row r="164" spans="1:14" ht="15" thickBot="1" x14ac:dyDescent="0.4">
      <c r="A164" s="62"/>
      <c r="B164" s="62"/>
      <c r="C164" s="63"/>
      <c r="D164" s="87" t="s">
        <v>249</v>
      </c>
      <c r="E164" s="84"/>
      <c r="F164" s="85"/>
      <c r="G164" s="105" t="s">
        <v>173</v>
      </c>
      <c r="H164" s="86" t="s">
        <v>0</v>
      </c>
      <c r="I164" s="64"/>
      <c r="J164" s="65"/>
      <c r="K164" s="101" t="s">
        <v>30</v>
      </c>
      <c r="L164" s="83"/>
      <c r="M164" s="103" t="str">
        <f t="shared" ref="M164" si="15">IF(L164 = "","",K164*L164)</f>
        <v/>
      </c>
    </row>
    <row r="165" spans="1:14" ht="15" thickBot="1" x14ac:dyDescent="0.4">
      <c r="A165" s="67"/>
      <c r="B165" s="68"/>
      <c r="C165" s="69" t="s">
        <v>243</v>
      </c>
      <c r="D165" s="70"/>
      <c r="E165" s="71"/>
      <c r="F165" s="72" t="s">
        <v>306</v>
      </c>
      <c r="G165" s="73"/>
      <c r="H165" s="74"/>
      <c r="I165" s="75"/>
      <c r="J165" s="81"/>
      <c r="K165" s="77"/>
      <c r="L165" s="78"/>
      <c r="M165" s="79">
        <f>SUM(M166:M186)</f>
        <v>0</v>
      </c>
      <c r="N165" s="59"/>
    </row>
    <row r="166" spans="1:14" x14ac:dyDescent="0.35">
      <c r="A166" s="62"/>
      <c r="B166" s="62"/>
      <c r="C166" s="63"/>
      <c r="D166" s="87" t="s">
        <v>244</v>
      </c>
      <c r="E166" s="84"/>
      <c r="F166" s="85"/>
      <c r="G166" s="105" t="s">
        <v>307</v>
      </c>
      <c r="H166" s="86" t="s">
        <v>0</v>
      </c>
      <c r="I166" s="64"/>
      <c r="J166" s="65"/>
      <c r="K166" s="101" t="s">
        <v>30</v>
      </c>
      <c r="L166" s="83"/>
      <c r="M166" s="103" t="s">
        <v>308</v>
      </c>
    </row>
    <row r="167" spans="1:14" x14ac:dyDescent="0.35">
      <c r="A167" s="62"/>
      <c r="B167" s="62"/>
      <c r="C167" s="63"/>
      <c r="D167" s="87" t="s">
        <v>245</v>
      </c>
      <c r="E167" s="84"/>
      <c r="F167" s="85"/>
      <c r="G167" s="105" t="s">
        <v>309</v>
      </c>
      <c r="H167" s="86" t="s">
        <v>0</v>
      </c>
      <c r="I167" s="64"/>
      <c r="J167" s="65"/>
      <c r="K167" s="101" t="s">
        <v>30</v>
      </c>
      <c r="L167" s="83"/>
      <c r="M167" s="103"/>
    </row>
    <row r="168" spans="1:14" x14ac:dyDescent="0.35">
      <c r="A168" s="62"/>
      <c r="B168" s="62"/>
      <c r="C168" s="63"/>
      <c r="D168" s="87" t="s">
        <v>246</v>
      </c>
      <c r="E168" s="84"/>
      <c r="F168" s="85"/>
      <c r="G168" s="105" t="s">
        <v>310</v>
      </c>
      <c r="H168" s="86" t="s">
        <v>0</v>
      </c>
      <c r="I168" s="64"/>
      <c r="J168" s="65"/>
      <c r="K168" s="101" t="s">
        <v>30</v>
      </c>
      <c r="L168" s="83"/>
      <c r="M168" s="103"/>
    </row>
    <row r="169" spans="1:14" x14ac:dyDescent="0.35">
      <c r="A169" s="62"/>
      <c r="B169" s="62"/>
      <c r="C169" s="63"/>
      <c r="D169" s="87" t="s">
        <v>251</v>
      </c>
      <c r="E169" s="84"/>
      <c r="F169" s="85"/>
      <c r="G169" s="105" t="s">
        <v>311</v>
      </c>
      <c r="H169" s="86" t="s">
        <v>0</v>
      </c>
      <c r="I169" s="64"/>
      <c r="J169" s="65"/>
      <c r="K169" s="101" t="s">
        <v>30</v>
      </c>
      <c r="L169" s="83"/>
      <c r="M169" s="103"/>
    </row>
    <row r="170" spans="1:14" x14ac:dyDescent="0.35">
      <c r="A170" s="62"/>
      <c r="B170" s="62"/>
      <c r="C170" s="63"/>
      <c r="D170" s="87" t="s">
        <v>252</v>
      </c>
      <c r="E170" s="84"/>
      <c r="F170" s="85"/>
      <c r="G170" s="105" t="s">
        <v>261</v>
      </c>
      <c r="H170" s="86" t="s">
        <v>0</v>
      </c>
      <c r="I170" s="64"/>
      <c r="J170" s="65"/>
      <c r="K170" s="101" t="s">
        <v>30</v>
      </c>
      <c r="L170" s="83"/>
      <c r="M170" s="103"/>
    </row>
    <row r="171" spans="1:14" x14ac:dyDescent="0.35">
      <c r="A171" s="62"/>
      <c r="B171" s="62"/>
      <c r="C171" s="63"/>
      <c r="D171" s="87" t="s">
        <v>253</v>
      </c>
      <c r="E171" s="84"/>
      <c r="F171" s="85"/>
      <c r="G171" s="105" t="s">
        <v>312</v>
      </c>
      <c r="H171" s="86" t="s">
        <v>0</v>
      </c>
      <c r="I171" s="64"/>
      <c r="J171" s="65"/>
      <c r="K171" s="101" t="s">
        <v>30</v>
      </c>
      <c r="L171" s="83"/>
      <c r="M171" s="103"/>
    </row>
    <row r="172" spans="1:14" x14ac:dyDescent="0.35">
      <c r="A172" s="62"/>
      <c r="B172" s="62"/>
      <c r="C172" s="63"/>
      <c r="D172" s="87" t="s">
        <v>254</v>
      </c>
      <c r="E172" s="84"/>
      <c r="F172" s="85"/>
      <c r="G172" s="105" t="s">
        <v>313</v>
      </c>
      <c r="H172" s="86" t="s">
        <v>0</v>
      </c>
      <c r="I172" s="64"/>
      <c r="J172" s="65"/>
      <c r="K172" s="101" t="s">
        <v>30</v>
      </c>
      <c r="L172" s="83"/>
      <c r="M172" s="103"/>
    </row>
    <row r="173" spans="1:14" x14ac:dyDescent="0.35">
      <c r="A173" s="62"/>
      <c r="B173" s="62"/>
      <c r="C173" s="63"/>
      <c r="D173" s="87" t="s">
        <v>255</v>
      </c>
      <c r="E173" s="84"/>
      <c r="F173" s="85"/>
      <c r="G173" s="105" t="s">
        <v>314</v>
      </c>
      <c r="H173" s="86" t="s">
        <v>0</v>
      </c>
      <c r="I173" s="64"/>
      <c r="J173" s="65"/>
      <c r="K173" s="101" t="s">
        <v>30</v>
      </c>
      <c r="L173" s="83"/>
      <c r="M173" s="103"/>
    </row>
    <row r="174" spans="1:14" x14ac:dyDescent="0.35">
      <c r="A174" s="62"/>
      <c r="B174" s="62"/>
      <c r="C174" s="63"/>
      <c r="D174" s="87" t="s">
        <v>320</v>
      </c>
      <c r="E174" s="84"/>
      <c r="F174" s="85"/>
      <c r="G174" s="105" t="s">
        <v>315</v>
      </c>
      <c r="H174" s="86" t="s">
        <v>0</v>
      </c>
      <c r="I174" s="64"/>
      <c r="J174" s="65"/>
      <c r="K174" s="101" t="s">
        <v>30</v>
      </c>
      <c r="L174" s="83"/>
      <c r="M174" s="103"/>
    </row>
    <row r="175" spans="1:14" x14ac:dyDescent="0.35">
      <c r="A175" s="62"/>
      <c r="B175" s="62"/>
      <c r="C175" s="63"/>
      <c r="D175" s="87" t="s">
        <v>321</v>
      </c>
      <c r="E175" s="84"/>
      <c r="F175" s="85"/>
      <c r="G175" s="105" t="s">
        <v>316</v>
      </c>
      <c r="H175" s="86" t="s">
        <v>0</v>
      </c>
      <c r="I175" s="64"/>
      <c r="J175" s="65"/>
      <c r="K175" s="101" t="s">
        <v>30</v>
      </c>
      <c r="L175" s="83"/>
      <c r="M175" s="103"/>
    </row>
    <row r="176" spans="1:14" x14ac:dyDescent="0.35">
      <c r="A176" s="62"/>
      <c r="B176" s="62"/>
      <c r="C176" s="63"/>
      <c r="D176" s="87" t="s">
        <v>322</v>
      </c>
      <c r="E176" s="84"/>
      <c r="F176" s="85"/>
      <c r="G176" s="105" t="s">
        <v>317</v>
      </c>
      <c r="H176" s="86" t="s">
        <v>0</v>
      </c>
      <c r="I176" s="64"/>
      <c r="J176" s="65"/>
      <c r="K176" s="101" t="s">
        <v>30</v>
      </c>
      <c r="L176" s="83"/>
      <c r="M176" s="103"/>
    </row>
    <row r="177" spans="1:13" x14ac:dyDescent="0.35">
      <c r="A177" s="62"/>
      <c r="B177" s="62"/>
      <c r="C177" s="63"/>
      <c r="D177" s="87" t="s">
        <v>323</v>
      </c>
      <c r="E177" s="84"/>
      <c r="F177" s="85"/>
      <c r="G177" s="105" t="s">
        <v>333</v>
      </c>
      <c r="H177" s="86" t="s">
        <v>0</v>
      </c>
      <c r="I177" s="64"/>
      <c r="J177" s="65"/>
      <c r="K177" s="101" t="s">
        <v>30</v>
      </c>
      <c r="L177" s="83"/>
      <c r="M177" s="103"/>
    </row>
    <row r="178" spans="1:13" x14ac:dyDescent="0.35">
      <c r="A178" s="62"/>
      <c r="B178" s="62"/>
      <c r="C178" s="63"/>
      <c r="D178" s="87" t="s">
        <v>324</v>
      </c>
      <c r="E178" s="84"/>
      <c r="F178" s="85"/>
      <c r="G178" s="105" t="s">
        <v>335</v>
      </c>
      <c r="H178" s="86" t="s">
        <v>0</v>
      </c>
      <c r="I178" s="64"/>
      <c r="J178" s="65"/>
      <c r="K178" s="101" t="s">
        <v>30</v>
      </c>
      <c r="L178" s="83"/>
      <c r="M178" s="103"/>
    </row>
    <row r="179" spans="1:13" x14ac:dyDescent="0.35">
      <c r="A179" s="62"/>
      <c r="B179" s="62"/>
      <c r="C179" s="63"/>
      <c r="D179" s="87" t="s">
        <v>325</v>
      </c>
      <c r="E179" s="84"/>
      <c r="F179" s="85"/>
      <c r="G179" s="105" t="s">
        <v>334</v>
      </c>
      <c r="H179" s="86" t="s">
        <v>0</v>
      </c>
      <c r="I179" s="64"/>
      <c r="J179" s="65"/>
      <c r="K179" s="101" t="s">
        <v>30</v>
      </c>
      <c r="L179" s="83"/>
      <c r="M179" s="103"/>
    </row>
    <row r="180" spans="1:13" x14ac:dyDescent="0.35">
      <c r="A180" s="62"/>
      <c r="B180" s="62"/>
      <c r="C180" s="63"/>
      <c r="D180" s="87" t="s">
        <v>326</v>
      </c>
      <c r="E180" s="84"/>
      <c r="F180" s="85"/>
      <c r="G180" s="105" t="s">
        <v>353</v>
      </c>
      <c r="H180" s="86" t="s">
        <v>0</v>
      </c>
      <c r="I180" s="64"/>
      <c r="J180" s="65"/>
      <c r="K180" s="101" t="s">
        <v>30</v>
      </c>
      <c r="L180" s="83"/>
      <c r="M180" s="103"/>
    </row>
    <row r="181" spans="1:13" x14ac:dyDescent="0.35">
      <c r="A181" s="62"/>
      <c r="B181" s="62"/>
      <c r="C181" s="63"/>
      <c r="D181" s="87" t="s">
        <v>327</v>
      </c>
      <c r="E181" s="84"/>
      <c r="F181" s="85"/>
      <c r="G181" s="105" t="s">
        <v>354</v>
      </c>
      <c r="H181" s="86" t="s">
        <v>0</v>
      </c>
      <c r="I181" s="64"/>
      <c r="J181" s="65"/>
      <c r="K181" s="101" t="s">
        <v>30</v>
      </c>
      <c r="L181" s="83"/>
      <c r="M181" s="103"/>
    </row>
    <row r="182" spans="1:13" x14ac:dyDescent="0.35">
      <c r="A182" s="62"/>
      <c r="B182" s="62"/>
      <c r="C182" s="63"/>
      <c r="D182" s="87" t="s">
        <v>328</v>
      </c>
      <c r="E182" s="84"/>
      <c r="F182" s="85"/>
      <c r="G182" s="105" t="s">
        <v>356</v>
      </c>
      <c r="H182" s="86" t="s">
        <v>0</v>
      </c>
      <c r="I182" s="64"/>
      <c r="J182" s="65"/>
      <c r="K182" s="101" t="s">
        <v>30</v>
      </c>
      <c r="L182" s="83"/>
      <c r="M182" s="103"/>
    </row>
    <row r="183" spans="1:13" x14ac:dyDescent="0.35">
      <c r="A183" s="62"/>
      <c r="B183" s="62"/>
      <c r="C183" s="63"/>
      <c r="D183" s="87" t="s">
        <v>336</v>
      </c>
      <c r="E183" s="84"/>
      <c r="F183" s="85"/>
      <c r="G183" s="105" t="s">
        <v>357</v>
      </c>
      <c r="H183" s="86" t="s">
        <v>0</v>
      </c>
      <c r="I183" s="64"/>
      <c r="J183" s="65"/>
      <c r="K183" s="101" t="s">
        <v>30</v>
      </c>
      <c r="L183" s="83"/>
      <c r="M183" s="103"/>
    </row>
    <row r="184" spans="1:13" ht="93" customHeight="1" x14ac:dyDescent="0.35">
      <c r="A184" s="62"/>
      <c r="B184" s="62"/>
      <c r="C184" s="63"/>
      <c r="D184" s="87" t="s">
        <v>337</v>
      </c>
      <c r="E184" s="84"/>
      <c r="F184" s="85"/>
      <c r="G184" s="105" t="s">
        <v>355</v>
      </c>
      <c r="H184" s="86" t="s">
        <v>2</v>
      </c>
      <c r="I184" s="64"/>
      <c r="J184" s="65"/>
      <c r="K184" s="101">
        <v>10</v>
      </c>
      <c r="L184" s="83"/>
      <c r="M184" s="103"/>
    </row>
    <row r="185" spans="1:13" x14ac:dyDescent="0.35">
      <c r="A185" s="62"/>
      <c r="B185" s="62"/>
      <c r="C185" s="63"/>
      <c r="D185" s="87" t="s">
        <v>358</v>
      </c>
      <c r="E185" s="84"/>
      <c r="F185" s="85"/>
      <c r="G185" s="105" t="s">
        <v>318</v>
      </c>
      <c r="H185" s="86" t="s">
        <v>0</v>
      </c>
      <c r="I185" s="64"/>
      <c r="J185" s="65"/>
      <c r="K185" s="101" t="s">
        <v>30</v>
      </c>
      <c r="L185" s="83"/>
      <c r="M185" s="103"/>
    </row>
    <row r="186" spans="1:13" ht="85.15" customHeight="1" thickBot="1" x14ac:dyDescent="0.4">
      <c r="A186" s="62"/>
      <c r="B186" s="62"/>
      <c r="C186" s="63"/>
      <c r="D186" s="87" t="s">
        <v>359</v>
      </c>
      <c r="E186" s="84"/>
      <c r="F186" s="85"/>
      <c r="G186" s="106" t="s">
        <v>319</v>
      </c>
      <c r="H186" s="107" t="s">
        <v>2</v>
      </c>
      <c r="I186" s="108"/>
      <c r="J186" s="109"/>
      <c r="K186" s="101">
        <v>10</v>
      </c>
      <c r="L186" s="83"/>
      <c r="M186" s="103"/>
    </row>
    <row r="187" spans="1:13" ht="15" thickBot="1" x14ac:dyDescent="0.4">
      <c r="A187" s="67"/>
      <c r="B187" s="68"/>
      <c r="C187" s="69" t="s">
        <v>262</v>
      </c>
      <c r="D187" s="70"/>
      <c r="E187" s="71"/>
      <c r="F187" s="72" t="s">
        <v>276</v>
      </c>
      <c r="G187" s="73"/>
      <c r="H187" s="74"/>
      <c r="I187" s="75"/>
      <c r="J187" s="81"/>
      <c r="K187" s="77"/>
      <c r="L187" s="78"/>
      <c r="M187" s="79">
        <f>SUM(M188:M195)</f>
        <v>0</v>
      </c>
    </row>
    <row r="188" spans="1:13" x14ac:dyDescent="0.35">
      <c r="A188" s="62"/>
      <c r="B188" s="62"/>
      <c r="C188" s="63"/>
      <c r="D188" s="87" t="s">
        <v>263</v>
      </c>
      <c r="E188" s="84"/>
      <c r="F188" s="85"/>
      <c r="G188" s="105" t="s">
        <v>256</v>
      </c>
      <c r="H188" s="86" t="s">
        <v>0</v>
      </c>
      <c r="I188" s="64"/>
      <c r="J188" s="65"/>
      <c r="K188" s="101" t="s">
        <v>30</v>
      </c>
      <c r="L188" s="83"/>
      <c r="M188" s="103" t="str">
        <f>IF(L188 = "","",K188*L188)</f>
        <v/>
      </c>
    </row>
    <row r="189" spans="1:13" x14ac:dyDescent="0.35">
      <c r="A189" s="62"/>
      <c r="B189" s="62"/>
      <c r="C189" s="63"/>
      <c r="D189" s="87" t="s">
        <v>264</v>
      </c>
      <c r="E189" s="84"/>
      <c r="F189" s="85"/>
      <c r="G189" s="105" t="s">
        <v>257</v>
      </c>
      <c r="H189" s="86" t="s">
        <v>0</v>
      </c>
      <c r="I189" s="64"/>
      <c r="J189" s="65"/>
      <c r="K189" s="101" t="s">
        <v>30</v>
      </c>
      <c r="L189" s="83"/>
      <c r="M189" s="103"/>
    </row>
    <row r="190" spans="1:13" x14ac:dyDescent="0.35">
      <c r="A190" s="62"/>
      <c r="B190" s="62"/>
      <c r="C190" s="63"/>
      <c r="D190" s="87" t="s">
        <v>265</v>
      </c>
      <c r="E190" s="84"/>
      <c r="F190" s="85"/>
      <c r="G190" s="105" t="s">
        <v>258</v>
      </c>
      <c r="H190" s="86" t="s">
        <v>0</v>
      </c>
      <c r="I190" s="64"/>
      <c r="J190" s="65"/>
      <c r="K190" s="101" t="s">
        <v>30</v>
      </c>
      <c r="L190" s="83"/>
      <c r="M190" s="103"/>
    </row>
    <row r="191" spans="1:13" x14ac:dyDescent="0.35">
      <c r="A191" s="62"/>
      <c r="B191" s="62"/>
      <c r="C191" s="63"/>
      <c r="D191" s="87" t="s">
        <v>266</v>
      </c>
      <c r="E191" s="84"/>
      <c r="F191" s="85"/>
      <c r="G191" s="105" t="s">
        <v>277</v>
      </c>
      <c r="H191" s="86" t="s">
        <v>0</v>
      </c>
      <c r="I191" s="64"/>
      <c r="J191" s="65"/>
      <c r="K191" s="101" t="s">
        <v>30</v>
      </c>
      <c r="L191" s="83"/>
      <c r="M191" s="103"/>
    </row>
    <row r="192" spans="1:13" x14ac:dyDescent="0.35">
      <c r="A192" s="62"/>
      <c r="B192" s="62"/>
      <c r="C192" s="63"/>
      <c r="D192" s="87" t="s">
        <v>280</v>
      </c>
      <c r="E192" s="84"/>
      <c r="F192" s="85"/>
      <c r="G192" s="105" t="s">
        <v>259</v>
      </c>
      <c r="H192" s="86" t="s">
        <v>0</v>
      </c>
      <c r="I192" s="64"/>
      <c r="J192" s="65"/>
      <c r="K192" s="101" t="s">
        <v>30</v>
      </c>
      <c r="L192" s="83"/>
      <c r="M192" s="103"/>
    </row>
    <row r="193" spans="1:13" x14ac:dyDescent="0.35">
      <c r="A193" s="62"/>
      <c r="B193" s="62"/>
      <c r="C193" s="63"/>
      <c r="D193" s="87" t="s">
        <v>281</v>
      </c>
      <c r="E193" s="84"/>
      <c r="F193" s="85"/>
      <c r="G193" s="105" t="s">
        <v>288</v>
      </c>
      <c r="H193" s="86" t="s">
        <v>0</v>
      </c>
      <c r="I193" s="64"/>
      <c r="J193" s="65"/>
      <c r="K193" s="101" t="s">
        <v>30</v>
      </c>
      <c r="L193" s="83"/>
      <c r="M193" s="103"/>
    </row>
    <row r="194" spans="1:13" x14ac:dyDescent="0.35">
      <c r="A194" s="62"/>
      <c r="B194" s="62"/>
      <c r="C194" s="63"/>
      <c r="D194" s="87" t="s">
        <v>330</v>
      </c>
      <c r="E194" s="84"/>
      <c r="F194" s="85"/>
      <c r="G194" s="105" t="s">
        <v>260</v>
      </c>
      <c r="H194" s="86" t="s">
        <v>0</v>
      </c>
      <c r="I194" s="64"/>
      <c r="J194" s="65"/>
      <c r="K194" s="101" t="s">
        <v>30</v>
      </c>
      <c r="L194" s="83"/>
      <c r="M194" s="103"/>
    </row>
    <row r="195" spans="1:13" ht="15" thickBot="1" x14ac:dyDescent="0.4">
      <c r="A195" s="62"/>
      <c r="B195" s="62"/>
      <c r="C195" s="63"/>
      <c r="D195" s="87" t="s">
        <v>331</v>
      </c>
      <c r="E195" s="84"/>
      <c r="F195" s="85"/>
      <c r="G195" s="105" t="s">
        <v>261</v>
      </c>
      <c r="H195" s="86" t="s">
        <v>0</v>
      </c>
      <c r="I195" s="64"/>
      <c r="J195" s="65"/>
      <c r="K195" s="101" t="s">
        <v>30</v>
      </c>
      <c r="L195" s="83"/>
      <c r="M195" s="103"/>
    </row>
    <row r="196" spans="1:13" ht="15" thickBot="1" x14ac:dyDescent="0.4">
      <c r="A196" s="67"/>
      <c r="B196" s="68"/>
      <c r="C196" s="69" t="s">
        <v>329</v>
      </c>
      <c r="D196" s="70"/>
      <c r="E196" s="71"/>
      <c r="F196" s="72" t="s">
        <v>138</v>
      </c>
      <c r="G196" s="73"/>
      <c r="H196" s="74"/>
      <c r="I196" s="75"/>
      <c r="J196" s="81"/>
      <c r="K196" s="77"/>
      <c r="L196" s="78"/>
      <c r="M196" s="79">
        <f>SUM(M197:M210)</f>
        <v>0</v>
      </c>
    </row>
    <row r="197" spans="1:13" x14ac:dyDescent="0.35">
      <c r="A197" s="62"/>
      <c r="B197" s="62"/>
      <c r="C197" s="63"/>
      <c r="D197" s="87" t="s">
        <v>332</v>
      </c>
      <c r="E197" s="84"/>
      <c r="F197" s="85"/>
      <c r="G197" s="105" t="s">
        <v>267</v>
      </c>
      <c r="H197" s="86" t="s">
        <v>0</v>
      </c>
      <c r="I197" s="64"/>
      <c r="J197" s="65"/>
      <c r="K197" s="101" t="s">
        <v>30</v>
      </c>
      <c r="L197" s="83"/>
      <c r="M197" s="103" t="str">
        <f>IF(L197 = "","",K197*L197)</f>
        <v/>
      </c>
    </row>
    <row r="198" spans="1:13" ht="78" x14ac:dyDescent="0.35">
      <c r="A198" s="62"/>
      <c r="B198" s="62"/>
      <c r="C198" s="63"/>
      <c r="D198" s="87" t="s">
        <v>338</v>
      </c>
      <c r="E198" s="84"/>
      <c r="F198" s="85"/>
      <c r="G198" s="105" t="s">
        <v>269</v>
      </c>
      <c r="H198" s="86" t="s">
        <v>2</v>
      </c>
      <c r="I198" s="64"/>
      <c r="J198" s="65"/>
      <c r="K198" s="101">
        <v>10</v>
      </c>
      <c r="L198" s="83"/>
      <c r="M198" s="103"/>
    </row>
    <row r="199" spans="1:13" x14ac:dyDescent="0.35">
      <c r="A199" s="62"/>
      <c r="B199" s="62"/>
      <c r="C199" s="63"/>
      <c r="D199" s="87" t="s">
        <v>339</v>
      </c>
      <c r="E199" s="84"/>
      <c r="F199" s="85"/>
      <c r="G199" s="105" t="s">
        <v>268</v>
      </c>
      <c r="H199" s="86" t="s">
        <v>0</v>
      </c>
      <c r="I199" s="64"/>
      <c r="J199" s="65"/>
      <c r="K199" s="101" t="s">
        <v>30</v>
      </c>
      <c r="L199" s="83"/>
      <c r="M199" s="103"/>
    </row>
    <row r="200" spans="1:13" ht="78" x14ac:dyDescent="0.35">
      <c r="A200" s="62"/>
      <c r="B200" s="62"/>
      <c r="C200" s="63"/>
      <c r="D200" s="87" t="s">
        <v>340</v>
      </c>
      <c r="E200" s="84"/>
      <c r="F200" s="85"/>
      <c r="G200" s="105" t="s">
        <v>270</v>
      </c>
      <c r="H200" s="86" t="s">
        <v>2</v>
      </c>
      <c r="I200" s="64"/>
      <c r="J200" s="65"/>
      <c r="K200" s="101">
        <v>10</v>
      </c>
      <c r="L200" s="83"/>
      <c r="M200" s="103"/>
    </row>
    <row r="201" spans="1:13" x14ac:dyDescent="0.35">
      <c r="A201" s="62"/>
      <c r="B201" s="62"/>
      <c r="C201" s="63"/>
      <c r="D201" s="87" t="s">
        <v>341</v>
      </c>
      <c r="E201" s="84"/>
      <c r="F201" s="85"/>
      <c r="G201" s="105" t="s">
        <v>278</v>
      </c>
      <c r="H201" s="86" t="s">
        <v>0</v>
      </c>
      <c r="I201" s="64"/>
      <c r="J201" s="65"/>
      <c r="K201" s="101" t="s">
        <v>30</v>
      </c>
      <c r="L201" s="83"/>
      <c r="M201" s="103"/>
    </row>
    <row r="202" spans="1:13" ht="78" x14ac:dyDescent="0.35">
      <c r="A202" s="62"/>
      <c r="B202" s="62"/>
      <c r="C202" s="63"/>
      <c r="D202" s="87" t="s">
        <v>342</v>
      </c>
      <c r="E202" s="84"/>
      <c r="F202" s="85"/>
      <c r="G202" s="105" t="s">
        <v>279</v>
      </c>
      <c r="H202" s="86" t="s">
        <v>2</v>
      </c>
      <c r="I202" s="64"/>
      <c r="J202" s="65"/>
      <c r="K202" s="101">
        <v>10</v>
      </c>
      <c r="L202" s="83"/>
      <c r="M202" s="103"/>
    </row>
    <row r="203" spans="1:13" x14ac:dyDescent="0.35">
      <c r="A203" s="62"/>
      <c r="B203" s="62"/>
      <c r="C203" s="63"/>
      <c r="D203" s="87" t="s">
        <v>343</v>
      </c>
      <c r="E203" s="84"/>
      <c r="F203" s="85"/>
      <c r="G203" s="105" t="s">
        <v>282</v>
      </c>
      <c r="H203" s="86" t="s">
        <v>0</v>
      </c>
      <c r="I203" s="64"/>
      <c r="J203" s="65"/>
      <c r="K203" s="101" t="s">
        <v>30</v>
      </c>
      <c r="L203" s="83"/>
      <c r="M203" s="103"/>
    </row>
    <row r="204" spans="1:13" ht="78" x14ac:dyDescent="0.35">
      <c r="A204" s="62"/>
      <c r="B204" s="62"/>
      <c r="C204" s="63"/>
      <c r="D204" s="87" t="s">
        <v>344</v>
      </c>
      <c r="E204" s="84"/>
      <c r="F204" s="85"/>
      <c r="G204" s="105" t="s">
        <v>283</v>
      </c>
      <c r="H204" s="86" t="s">
        <v>2</v>
      </c>
      <c r="I204" s="64"/>
      <c r="J204" s="65"/>
      <c r="K204" s="101">
        <v>10</v>
      </c>
      <c r="L204" s="83"/>
      <c r="M204" s="103"/>
    </row>
    <row r="205" spans="1:13" x14ac:dyDescent="0.35">
      <c r="A205" s="62"/>
      <c r="B205" s="62"/>
      <c r="C205" s="63"/>
      <c r="D205" s="87" t="s">
        <v>345</v>
      </c>
      <c r="E205" s="84"/>
      <c r="F205" s="85"/>
      <c r="G205" s="105" t="s">
        <v>284</v>
      </c>
      <c r="H205" s="86" t="s">
        <v>0</v>
      </c>
      <c r="I205" s="64"/>
      <c r="J205" s="65"/>
      <c r="K205" s="101" t="s">
        <v>30</v>
      </c>
      <c r="L205" s="83"/>
      <c r="M205" s="103"/>
    </row>
    <row r="206" spans="1:13" ht="78" x14ac:dyDescent="0.35">
      <c r="A206" s="62"/>
      <c r="B206" s="62"/>
      <c r="C206" s="63"/>
      <c r="D206" s="87" t="s">
        <v>346</v>
      </c>
      <c r="E206" s="84"/>
      <c r="F206" s="85"/>
      <c r="G206" s="105" t="s">
        <v>285</v>
      </c>
      <c r="H206" s="86" t="s">
        <v>2</v>
      </c>
      <c r="I206" s="64"/>
      <c r="J206" s="65"/>
      <c r="K206" s="101">
        <v>10</v>
      </c>
      <c r="L206" s="83"/>
      <c r="M206" s="103"/>
    </row>
    <row r="207" spans="1:13" x14ac:dyDescent="0.35">
      <c r="A207" s="62"/>
      <c r="B207" s="62"/>
      <c r="C207" s="63"/>
      <c r="D207" s="87" t="s">
        <v>347</v>
      </c>
      <c r="E207" s="84"/>
      <c r="F207" s="85"/>
      <c r="G207" s="105" t="s">
        <v>286</v>
      </c>
      <c r="H207" s="86" t="s">
        <v>0</v>
      </c>
      <c r="I207" s="64"/>
      <c r="J207" s="65"/>
      <c r="K207" s="101" t="s">
        <v>30</v>
      </c>
      <c r="L207" s="83"/>
      <c r="M207" s="103"/>
    </row>
    <row r="208" spans="1:13" ht="78" x14ac:dyDescent="0.35">
      <c r="A208" s="62"/>
      <c r="B208" s="62"/>
      <c r="C208" s="63"/>
      <c r="D208" s="87" t="s">
        <v>348</v>
      </c>
      <c r="E208" s="84"/>
      <c r="F208" s="85"/>
      <c r="G208" s="105" t="s">
        <v>287</v>
      </c>
      <c r="H208" s="86" t="s">
        <v>2</v>
      </c>
      <c r="I208" s="64"/>
      <c r="J208" s="65"/>
      <c r="K208" s="101">
        <v>10</v>
      </c>
      <c r="L208" s="83"/>
      <c r="M208" s="103"/>
    </row>
    <row r="209" spans="1:13" x14ac:dyDescent="0.35">
      <c r="A209" s="62"/>
      <c r="B209" s="62"/>
      <c r="C209" s="63"/>
      <c r="D209" s="87" t="s">
        <v>351</v>
      </c>
      <c r="E209" s="84"/>
      <c r="F209" s="85"/>
      <c r="G209" s="105" t="s">
        <v>349</v>
      </c>
      <c r="H209" s="86" t="s">
        <v>0</v>
      </c>
      <c r="I209" s="64"/>
      <c r="J209" s="65"/>
      <c r="K209" s="101" t="s">
        <v>30</v>
      </c>
      <c r="L209" s="83"/>
      <c r="M209" s="103"/>
    </row>
    <row r="210" spans="1:13" ht="78" x14ac:dyDescent="0.35">
      <c r="A210" s="62"/>
      <c r="B210" s="62"/>
      <c r="C210" s="63"/>
      <c r="D210" s="87" t="s">
        <v>352</v>
      </c>
      <c r="E210" s="84"/>
      <c r="F210" s="85"/>
      <c r="G210" s="105" t="s">
        <v>350</v>
      </c>
      <c r="H210" s="86" t="s">
        <v>2</v>
      </c>
      <c r="I210" s="64"/>
      <c r="J210" s="65"/>
      <c r="K210" s="101">
        <v>10</v>
      </c>
      <c r="L210" s="83"/>
      <c r="M210" s="103"/>
    </row>
  </sheetData>
  <sheetProtection algorithmName="SHA-512" hashValue="YhVeKHlbbBTgc7Hq+QLjfxNechAcDOLlARgaOgFswhFhR2QBblPArQ8it5of246DqJCXhQYBRUyOY3LDt699rw==" saltValue="stAnatR9Wy8XxotYzlsupQ==" spinCount="100000" sheet="1" objects="1" scenarios="1"/>
  <mergeCells count="7">
    <mergeCell ref="B23:G23"/>
    <mergeCell ref="A30:G30"/>
    <mergeCell ref="I30:J30"/>
    <mergeCell ref="K30:M30"/>
    <mergeCell ref="K31:K33"/>
    <mergeCell ref="L31:L33"/>
    <mergeCell ref="M31:M33"/>
  </mergeCells>
  <phoneticPr fontId="12" type="noConversion"/>
  <dataValidations disablePrompts="1" count="2">
    <dataValidation type="list" errorStyle="information" allowBlank="1" showErrorMessage="1" errorTitle="Achtung, Falsche Eingabe!" error="Nur nachfolgende Eingaben sind zulässig:_x000a_- J_x000a_- N_x000a_- Z" sqref="I196 I34:I181 I184:I187" xr:uid="{B6EC504D-3DE3-4A66-915E-A6023ECF57C0}">
      <formula1>$I$31:$I$33</formula1>
    </dataValidation>
    <dataValidation type="list" errorStyle="information" allowBlank="1" showErrorMessage="1" errorTitle="Achtung, Falsche Eingabe!" error="Nur nachfolgende Eingaben sind zulässig:_x000a_- J_x000a_- N_x000a_- Z" sqref="I188:I195 I197:I210 I182:I183" xr:uid="{39C8EA62-0B19-4A4B-9726-CDBDF5534921}">
      <formula1>$G$52:$G$53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DL. Lachenmaier</dc:creator>
  <cp:lastModifiedBy>Stefan SH. Hornstein</cp:lastModifiedBy>
  <dcterms:created xsi:type="dcterms:W3CDTF">2022-07-06T10:44:34Z</dcterms:created>
  <dcterms:modified xsi:type="dcterms:W3CDTF">2025-05-16T06:26:41Z</dcterms:modified>
</cp:coreProperties>
</file>