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14 Server und Storage im PG - Schulen Biberach gesamt\5 LPH 6+7 Vergabedokumentation\1 Ausschreibungspakete\1 Gewerk 1\"/>
    </mc:Choice>
  </mc:AlternateContent>
  <xr:revisionPtr revIDLastSave="0" documentId="13_ncr:1_{174344BD-5006-498A-B640-FD34A40015A4}" xr6:coauthVersionLast="47" xr6:coauthVersionMax="47" xr10:uidLastSave="{00000000-0000-0000-0000-000000000000}"/>
  <workbookProtection workbookAlgorithmName="SHA-512" workbookHashValue="LQHSuBUf5HXkkeKT0cn2wLXKUw2/2kfX22IRDoQJHUkoNYiX+aLZy4qpd5dP+1H3EXY9yufuzyw/3balcPDfcA==" workbookSaltValue="7a1G3yfwZfFBZ1evJICY2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5" i="1" l="1"/>
  <c r="M64" i="1"/>
  <c r="M63" i="1"/>
  <c r="M62" i="1"/>
  <c r="M61" i="1"/>
  <c r="M60" i="1"/>
  <c r="M59" i="1"/>
  <c r="M58" i="1"/>
  <c r="M57" i="1"/>
  <c r="M67" i="1"/>
  <c r="M66" i="1" s="1"/>
  <c r="M56" i="1" l="1"/>
  <c r="M53" i="1"/>
  <c r="M52" i="1"/>
  <c r="M55" i="1" l="1"/>
  <c r="M54" i="1"/>
  <c r="M51" i="1"/>
  <c r="M50" i="1"/>
  <c r="M49" i="1"/>
  <c r="M48" i="1"/>
  <c r="M43" i="1"/>
  <c r="M44" i="1"/>
  <c r="M45" i="1"/>
  <c r="M46" i="1"/>
  <c r="M47" i="1"/>
  <c r="M42" i="1" l="1"/>
  <c r="M41" i="1"/>
  <c r="M40" i="1"/>
  <c r="M39" i="1"/>
  <c r="M38" i="1"/>
  <c r="M37" i="1"/>
  <c r="M36" i="1" l="1"/>
  <c r="M35" i="1" s="1"/>
  <c r="M34" i="1" s="1"/>
</calcChain>
</file>

<file path=xl/sharedStrings.xml><?xml version="1.0" encoding="utf-8"?>
<sst xmlns="http://schemas.openxmlformats.org/spreadsheetml/2006/main" count="167" uniqueCount="108">
  <si>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</si>
  <si>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</si>
  <si>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</si>
  <si>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</si>
  <si>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</si>
  <si>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</si>
  <si>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</si>
  <si>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</si>
  <si>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</si>
  <si>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</si>
  <si>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</si>
  <si>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</si>
  <si>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</si>
  <si>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</si>
  <si>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</si>
  <si>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</si>
  <si>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</si>
  <si>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</si>
  <si>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</si>
  <si>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</si>
  <si>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</si>
  <si>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</si>
  <si>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</si>
  <si>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</si>
  <si>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</si>
  <si>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</si>
  <si>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</si>
  <si>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</si>
  <si>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</si>
  <si>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</si>
  <si>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</si>
  <si>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</si>
  <si>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</si>
  <si>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</si>
  <si>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</si>
  <si>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</si>
  <si>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</si>
  <si>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</si>
  <si>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</si>
  <si>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</si>
  <si>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</si>
  <si>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</si>
  <si>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 xml:space="preserve">Beschreiben Sie den generellen Serviceprozess 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</si>
  <si>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</si>
  <si>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</si>
  <si>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</si>
  <si>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</si>
  <si>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</si>
  <si>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</si>
  <si>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</si>
  <si>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</si>
  <si>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</si>
  <si>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</si>
  <si>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</si>
  <si>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</si>
  <si>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</si>
  <si>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</si>
  <si>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</si>
  <si>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</si>
  <si>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</si>
  <si>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</si>
  <si>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Telefon-/ Mailsupport in Deutsch / Englisch durch Hersteller 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</si>
  <si>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</si>
  <si>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</si>
  <si>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</si>
  <si>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</si>
  <si>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</si>
  <si>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</si>
  <si>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</si>
  <si>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</si>
  <si>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</si>
  <si>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</si>
  <si>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</si>
  <si>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</si>
  <si>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</si>
  <si>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</si>
  <si>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</si>
  <si>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</si>
  <si>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>Defekte Festplatten verbleiben beim Kunde (Als ServiceOption möglich)</t>
  </si>
  <si>
    <t>A02</t>
  </si>
  <si>
    <t>A02-1</t>
  </si>
  <si>
    <t>mind. 2 zertifizierte Außendiensttechniker für macmon</t>
  </si>
  <si>
    <t>Ausführende Fachtechniker unter Einhaltung der angegebenen Reaktions- und Antrittszeiten</t>
  </si>
  <si>
    <t>A02-2</t>
  </si>
  <si>
    <t>Zertifzierte Außendiensttechniker für angebotenen Hersteller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</si>
  <si>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</si>
  <si>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</si>
  <si>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</si>
  <si>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</si>
  <si>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</si>
  <si>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</si>
  <si>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</si>
  <si>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</si>
  <si>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</si>
  <si>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</si>
  <si>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Network Access Control</t>
  </si>
  <si>
    <t> Sofortige Netzwerkübersicht mittels Topologie</t>
  </si>
  <si>
    <t>automatische visualisierung aller Netzwerkkomponenten</t>
  </si>
  <si>
    <t>Erhebung des Endgeräte Betriebssystems, Domäne und Name zur eindeutigen Identifizierung</t>
  </si>
  <si>
    <t>Live- Bestandsmanagement</t>
  </si>
  <si>
    <t>Alarmierung bei unbekannten Geräten und einleitung automatischer Gegenmaßnahmen</t>
  </si>
  <si>
    <t>Managementkomponente zur einfachen Einführung und automatisierten Betreibung von statischen und dynamischen VLAN-Konzepten</t>
  </si>
  <si>
    <t>Authentifizierung mittels des macmon RADIUS-Servers anhand MAC-Adresse, Benutzername/Passwort, AD-Account oder Zertifikat</t>
  </si>
  <si>
    <t>Server&amp;Storage im PG - LOS 5</t>
  </si>
  <si>
    <t>A01-18</t>
  </si>
  <si>
    <t>A01-19</t>
  </si>
  <si>
    <t>Einbindung beliebiger eigener Third-Party-Quellen zur Durchsetzung der Endgeräte-Compliance als Option zubuchbar?
Bewertung:
5 Bewertungspunkte bei JA / 0 bei NEIN</t>
  </si>
  <si>
    <t>Intelligente und flexible Verwaltung jeglicher Fremdgeräte durch ein granulares Gäste-Ticket-System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</si>
</sst>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0" fillId="10" borderId="45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3" fillId="9" borderId="37" xfId="0" applyFont="1" applyFill="1" applyBorder="1" applyAlignment="1">
      <alignment horizontal="center" vertical="top"/>
    </xf>
    <xf numFmtId="0" fontId="3" fillId="9" borderId="42" xfId="0" applyFont="1" applyFill="1" applyBorder="1" applyAlignment="1">
      <alignment vertical="top"/>
    </xf>
    <xf numFmtId="0" fontId="3" fillId="9" borderId="41" xfId="0" applyFont="1" applyFill="1" applyBorder="1" applyAlignment="1">
      <alignment vertical="top"/>
    </xf>
    <xf numFmtId="0" fontId="3" fillId="9" borderId="43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0" fillId="10" borderId="45" xfId="0" applyFill="1" applyBorder="1"/>
    <xf numFmtId="0" fontId="1" fillId="10" borderId="41" xfId="0" applyFont="1" applyFill="1" applyBorder="1"/>
    <xf numFmtId="0" fontId="1" fillId="10" borderId="35" xfId="0" applyFont="1" applyFill="1" applyBorder="1"/>
    <xf numFmtId="0" fontId="1" fillId="10" borderId="44" xfId="0" applyFont="1" applyFill="1" applyBorder="1"/>
    <xf numFmtId="0" fontId="0" fillId="10" borderId="39" xfId="0" applyFill="1" applyBorder="1"/>
    <xf numFmtId="0" fontId="1" fillId="10" borderId="46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49" fontId="6" fillId="8" borderId="47" xfId="1" applyNumberFormat="1" applyFont="1" applyFill="1" applyBorder="1" applyAlignment="1" applyProtection="1">
      <alignment vertical="top" wrapText="1"/>
    </xf>
    <xf numFmtId="0" fontId="6" fillId="9" borderId="39" xfId="0" applyFont="1" applyFill="1" applyBorder="1" applyAlignment="1">
      <alignment vertical="top" wrapText="1"/>
    </xf>
    <xf numFmtId="0" fontId="6" fillId="0" borderId="0" xfId="0" applyFont="1"/>
    <xf numFmtId="0" fontId="0" fillId="10" borderId="41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209087</xdr:colOff>
      <xdr:row>26</xdr:row>
      <xdr:rowOff>31707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74"/>
  <sheetViews>
    <sheetView tabSelected="1" topLeftCell="A53" zoomScale="160" zoomScaleNormal="160" workbookViewId="0">
      <selection activeCell="G64" sqref="G64"/>
    </sheetView>
  </sheetViews>
  <sheetFormatPr baseColWidth="10" defaultColWidth="11.36328125" defaultRowHeight="14.5" outlineLevelRow="2" x14ac:dyDescent="0.35"/>
  <cols>
    <col min="1" max="1" width="5" customWidth="1"/>
    <col min="2" max="2" width="3.1796875" customWidth="1"/>
    <col min="3" max="6" width="3.81640625" customWidth="1"/>
    <col min="7" max="7" width="65.81640625" customWidth="1"/>
    <col min="8" max="9" width="3.08984375" customWidth="1"/>
    <col min="10" max="10" width="65.81640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70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58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71</v>
      </c>
      <c r="C23" s="106"/>
      <c r="D23" s="106"/>
      <c r="E23" s="106"/>
      <c r="F23" s="106"/>
      <c r="G23" s="107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2" t="s">
        <v>72</v>
      </c>
      <c r="C24" s="93"/>
      <c r="D24" s="93"/>
      <c r="E24" s="94"/>
      <c r="F24" s="95"/>
      <c r="G24" s="102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2" t="s">
        <v>73</v>
      </c>
      <c r="C25" s="93"/>
      <c r="D25" s="93"/>
      <c r="E25" s="94"/>
      <c r="F25" s="95"/>
      <c r="G25" s="102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2" t="s">
        <v>74</v>
      </c>
      <c r="C26" s="93"/>
      <c r="D26" s="93"/>
      <c r="E26" s="94"/>
      <c r="F26" s="95"/>
      <c r="G26" s="102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2" t="s">
        <v>75</v>
      </c>
      <c r="C27" s="93"/>
      <c r="D27" s="93"/>
      <c r="E27" s="94"/>
      <c r="F27" s="95"/>
      <c r="G27" s="102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6" t="s">
        <v>76</v>
      </c>
      <c r="C28" s="94"/>
      <c r="D28" s="94"/>
      <c r="E28" s="97"/>
      <c r="F28" s="95"/>
      <c r="G28" s="102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08" t="s">
        <v>19</v>
      </c>
      <c r="B30" s="109"/>
      <c r="C30" s="109"/>
      <c r="D30" s="109"/>
      <c r="E30" s="109"/>
      <c r="F30" s="109"/>
      <c r="G30" s="110"/>
      <c r="H30" s="23"/>
      <c r="I30" s="111" t="s">
        <v>20</v>
      </c>
      <c r="J30" s="112"/>
      <c r="K30" s="113" t="s">
        <v>21</v>
      </c>
      <c r="L30" s="114"/>
      <c r="M30" s="114"/>
      <c r="N30" s="24"/>
    </row>
    <row r="31" spans="1:14" ht="15.75" customHeight="1" x14ac:dyDescent="0.35">
      <c r="A31" s="25" t="s">
        <v>57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5" t="s">
        <v>24</v>
      </c>
      <c r="L31" s="118" t="s">
        <v>25</v>
      </c>
      <c r="M31" s="121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16"/>
      <c r="L32" s="119"/>
      <c r="M32" s="122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17"/>
      <c r="L33" s="120"/>
      <c r="M33" s="123"/>
      <c r="N33" s="32"/>
    </row>
    <row r="34" spans="1:14" ht="15" thickBot="1" x14ac:dyDescent="0.4">
      <c r="A34" s="49"/>
      <c r="B34" s="50"/>
      <c r="C34" s="51"/>
      <c r="D34" s="52"/>
      <c r="E34" s="50" t="s">
        <v>44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103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77</v>
      </c>
      <c r="G36" s="73"/>
      <c r="H36" s="74"/>
      <c r="I36" s="75"/>
      <c r="J36" s="76"/>
      <c r="K36" s="77"/>
      <c r="L36" s="78"/>
      <c r="M36" s="79">
        <f>SUM(M37:M55)</f>
        <v>0</v>
      </c>
      <c r="N36" s="59"/>
    </row>
    <row r="37" spans="1:14" ht="52" outlineLevel="2" x14ac:dyDescent="0.35">
      <c r="A37" s="60"/>
      <c r="B37" s="60"/>
      <c r="C37" s="61"/>
      <c r="D37" s="86" t="s">
        <v>32</v>
      </c>
      <c r="E37" s="90"/>
      <c r="F37" s="91"/>
      <c r="G37" s="89" t="s">
        <v>65</v>
      </c>
      <c r="H37" s="85" t="s">
        <v>2</v>
      </c>
      <c r="I37" s="64"/>
      <c r="J37" s="65"/>
      <c r="K37" s="98">
        <v>10</v>
      </c>
      <c r="L37" s="81"/>
      <c r="M37" s="100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6" t="s">
        <v>33</v>
      </c>
      <c r="E38" s="83"/>
      <c r="F38" s="84"/>
      <c r="G38" s="89" t="s">
        <v>47</v>
      </c>
      <c r="H38" s="85" t="s">
        <v>0</v>
      </c>
      <c r="I38" s="64"/>
      <c r="J38" s="65"/>
      <c r="K38" s="99" t="s">
        <v>30</v>
      </c>
      <c r="L38" s="82"/>
      <c r="M38" s="101" t="str">
        <f t="shared" ref="M38:M47" si="0">IF(L38 = "","",K38*L38)</f>
        <v/>
      </c>
      <c r="N38" s="59"/>
    </row>
    <row r="39" spans="1:14" ht="26" outlineLevel="2" x14ac:dyDescent="0.35">
      <c r="A39" s="62"/>
      <c r="B39" s="62"/>
      <c r="C39" s="63"/>
      <c r="D39" s="86" t="s">
        <v>34</v>
      </c>
      <c r="E39" s="83"/>
      <c r="F39" s="84"/>
      <c r="G39" s="89" t="s">
        <v>45</v>
      </c>
      <c r="H39" s="85" t="s">
        <v>0</v>
      </c>
      <c r="I39" s="64"/>
      <c r="J39" s="65"/>
      <c r="K39" s="99" t="s">
        <v>30</v>
      </c>
      <c r="L39" s="82"/>
      <c r="M39" s="101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6" t="s">
        <v>35</v>
      </c>
      <c r="E40" s="83"/>
      <c r="F40" s="84"/>
      <c r="G40" s="89" t="s">
        <v>62</v>
      </c>
      <c r="H40" s="85" t="s">
        <v>2</v>
      </c>
      <c r="I40" s="64"/>
      <c r="J40" s="65"/>
      <c r="K40" s="99">
        <v>10</v>
      </c>
      <c r="L40" s="82"/>
      <c r="M40" s="101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6" t="s">
        <v>36</v>
      </c>
      <c r="E41" s="83"/>
      <c r="F41" s="84"/>
      <c r="G41" s="89" t="s">
        <v>46</v>
      </c>
      <c r="H41" s="85" t="s">
        <v>0</v>
      </c>
      <c r="I41" s="64"/>
      <c r="J41" s="65"/>
      <c r="K41" s="99" t="s">
        <v>30</v>
      </c>
      <c r="L41" s="82"/>
      <c r="M41" s="101" t="str">
        <f t="shared" si="0"/>
        <v/>
      </c>
      <c r="N41" s="59"/>
    </row>
    <row r="42" spans="1:14" outlineLevel="2" x14ac:dyDescent="0.35">
      <c r="A42" s="62"/>
      <c r="B42" s="62"/>
      <c r="C42" s="63"/>
      <c r="D42" s="86" t="s">
        <v>37</v>
      </c>
      <c r="E42" s="83"/>
      <c r="F42" s="84"/>
      <c r="G42" s="89" t="s">
        <v>64</v>
      </c>
      <c r="H42" s="85" t="s">
        <v>0</v>
      </c>
      <c r="I42" s="64"/>
      <c r="J42" s="65"/>
      <c r="K42" s="99" t="s">
        <v>30</v>
      </c>
      <c r="L42" s="82"/>
      <c r="M42" s="101" t="str">
        <f t="shared" si="0"/>
        <v/>
      </c>
      <c r="N42" s="59"/>
    </row>
    <row r="43" spans="1:14" outlineLevel="2" x14ac:dyDescent="0.35">
      <c r="A43" s="62"/>
      <c r="B43" s="62"/>
      <c r="C43" s="63"/>
      <c r="D43" s="86" t="s">
        <v>38</v>
      </c>
      <c r="E43" s="83"/>
      <c r="F43" s="84"/>
      <c r="G43" s="89" t="s">
        <v>61</v>
      </c>
      <c r="H43" s="85" t="s">
        <v>0</v>
      </c>
      <c r="I43" s="64"/>
      <c r="J43" s="65"/>
      <c r="K43" s="99" t="s">
        <v>30</v>
      </c>
      <c r="L43" s="82"/>
      <c r="M43" s="101" t="str">
        <f t="shared" si="0"/>
        <v/>
      </c>
      <c r="N43" s="59"/>
    </row>
    <row r="44" spans="1:14" outlineLevel="2" x14ac:dyDescent="0.35">
      <c r="A44" s="62"/>
      <c r="B44" s="62"/>
      <c r="C44" s="63"/>
      <c r="D44" s="86" t="s">
        <v>39</v>
      </c>
      <c r="E44" s="87"/>
      <c r="F44" s="88"/>
      <c r="G44" s="89" t="s">
        <v>66</v>
      </c>
      <c r="H44" s="85" t="s">
        <v>0</v>
      </c>
      <c r="I44" s="64"/>
      <c r="J44" s="65"/>
      <c r="K44" s="99" t="s">
        <v>30</v>
      </c>
      <c r="L44" s="82"/>
      <c r="M44" s="101" t="str">
        <f t="shared" si="0"/>
        <v/>
      </c>
      <c r="N44" s="59"/>
    </row>
    <row r="45" spans="1:14" outlineLevel="2" x14ac:dyDescent="0.35">
      <c r="A45" s="62"/>
      <c r="B45" s="62"/>
      <c r="C45" s="63"/>
      <c r="D45" s="86" t="s">
        <v>40</v>
      </c>
      <c r="E45" s="87"/>
      <c r="F45" s="88"/>
      <c r="G45" s="89" t="s">
        <v>48</v>
      </c>
      <c r="H45" s="85" t="s">
        <v>0</v>
      </c>
      <c r="I45" s="64"/>
      <c r="J45" s="65"/>
      <c r="K45" s="99" t="s">
        <v>30</v>
      </c>
      <c r="L45" s="82"/>
      <c r="M45" s="101" t="str">
        <f t="shared" si="0"/>
        <v/>
      </c>
      <c r="N45" s="59"/>
    </row>
    <row r="46" spans="1:14" outlineLevel="2" x14ac:dyDescent="0.35">
      <c r="A46" s="62"/>
      <c r="B46" s="62"/>
      <c r="C46" s="62"/>
      <c r="D46" s="86" t="s">
        <v>41</v>
      </c>
      <c r="E46" s="87"/>
      <c r="F46" s="88"/>
      <c r="G46" s="89" t="s">
        <v>78</v>
      </c>
      <c r="H46" s="85" t="s">
        <v>0</v>
      </c>
      <c r="I46" s="64"/>
      <c r="J46" s="65"/>
      <c r="K46" s="99" t="s">
        <v>30</v>
      </c>
      <c r="L46" s="82"/>
      <c r="M46" s="101" t="str">
        <f t="shared" si="0"/>
        <v/>
      </c>
      <c r="N46" s="59"/>
    </row>
    <row r="47" spans="1:14" outlineLevel="1" x14ac:dyDescent="0.35">
      <c r="A47" s="62"/>
      <c r="B47" s="62"/>
      <c r="C47" s="63"/>
      <c r="D47" s="86" t="s">
        <v>43</v>
      </c>
      <c r="E47" s="87"/>
      <c r="F47" s="88"/>
      <c r="G47" s="89" t="s">
        <v>49</v>
      </c>
      <c r="H47" s="85" t="s">
        <v>0</v>
      </c>
      <c r="I47" s="64"/>
      <c r="J47" s="65"/>
      <c r="K47" s="99" t="s">
        <v>30</v>
      </c>
      <c r="L47" s="82"/>
      <c r="M47" s="101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6" t="s">
        <v>50</v>
      </c>
      <c r="E48" s="87"/>
      <c r="F48" s="88"/>
      <c r="G48" s="89" t="s">
        <v>59</v>
      </c>
      <c r="H48" s="85" t="s">
        <v>0</v>
      </c>
      <c r="I48" s="64"/>
      <c r="J48" s="65"/>
      <c r="K48" s="99" t="s">
        <v>30</v>
      </c>
      <c r="L48" s="82"/>
      <c r="M48" s="101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6" t="s">
        <v>52</v>
      </c>
      <c r="E49" s="87"/>
      <c r="F49" s="88"/>
      <c r="G49" s="89" t="s">
        <v>51</v>
      </c>
      <c r="H49" s="85" t="s">
        <v>0</v>
      </c>
      <c r="I49" s="64"/>
      <c r="J49" s="65"/>
      <c r="K49" s="99" t="s">
        <v>30</v>
      </c>
      <c r="L49" s="82"/>
      <c r="M49" s="101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6" t="s">
        <v>53</v>
      </c>
      <c r="E50" s="87"/>
      <c r="F50" s="88"/>
      <c r="G50" s="89" t="s">
        <v>67</v>
      </c>
      <c r="H50" s="85" t="s">
        <v>0</v>
      </c>
      <c r="I50" s="64"/>
      <c r="J50" s="65"/>
      <c r="K50" s="99" t="s">
        <v>30</v>
      </c>
      <c r="L50" s="82"/>
      <c r="M50" s="101" t="str">
        <f t="shared" ref="M50:M55" si="2">IF(L50 = "","",K50*L50)</f>
        <v/>
      </c>
      <c r="N50" s="59"/>
    </row>
    <row r="51" spans="1:14" ht="91" outlineLevel="2" x14ac:dyDescent="0.35">
      <c r="A51" s="62"/>
      <c r="B51" s="62"/>
      <c r="C51" s="62"/>
      <c r="D51" s="86" t="s">
        <v>54</v>
      </c>
      <c r="E51" s="87"/>
      <c r="F51" s="88"/>
      <c r="G51" s="89" t="s">
        <v>68</v>
      </c>
      <c r="H51" s="85" t="s">
        <v>2</v>
      </c>
      <c r="I51" s="64"/>
      <c r="J51" s="65"/>
      <c r="K51" s="99">
        <v>10</v>
      </c>
      <c r="L51" s="82"/>
      <c r="M51" s="101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6" t="s">
        <v>55</v>
      </c>
      <c r="E52" s="87"/>
      <c r="F52" s="88"/>
      <c r="G52" s="89" t="s">
        <v>69</v>
      </c>
      <c r="H52" s="85" t="s">
        <v>2</v>
      </c>
      <c r="I52" s="64"/>
      <c r="J52" s="65"/>
      <c r="K52" s="99">
        <v>10</v>
      </c>
      <c r="L52" s="82"/>
      <c r="M52" s="101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6" t="s">
        <v>56</v>
      </c>
      <c r="E53" s="87"/>
      <c r="F53" s="88"/>
      <c r="G53" s="89" t="s">
        <v>63</v>
      </c>
      <c r="H53" s="85" t="s">
        <v>0</v>
      </c>
      <c r="I53" s="64"/>
      <c r="J53" s="65"/>
      <c r="K53" s="99" t="s">
        <v>30</v>
      </c>
      <c r="L53" s="82"/>
      <c r="M53" s="101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6" t="s">
        <v>104</v>
      </c>
      <c r="E54" s="87"/>
      <c r="F54" s="88"/>
      <c r="G54" s="89" t="s">
        <v>42</v>
      </c>
      <c r="H54" s="85" t="s">
        <v>4</v>
      </c>
      <c r="I54" s="64"/>
      <c r="J54" s="65"/>
      <c r="K54" s="99" t="s">
        <v>30</v>
      </c>
      <c r="L54" s="82"/>
      <c r="M54" s="101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6" t="s">
        <v>105</v>
      </c>
      <c r="E55" s="87"/>
      <c r="F55" s="88"/>
      <c r="G55" s="89" t="s">
        <v>60</v>
      </c>
      <c r="H55" s="85" t="s">
        <v>0</v>
      </c>
      <c r="I55" s="64"/>
      <c r="J55" s="65"/>
      <c r="K55" s="99" t="s">
        <v>30</v>
      </c>
      <c r="L55" s="82"/>
      <c r="M55" s="101" t="str">
        <f t="shared" si="2"/>
        <v/>
      </c>
      <c r="N55" s="80"/>
    </row>
    <row r="56" spans="1:14" ht="15" outlineLevel="2" thickBot="1" x14ac:dyDescent="0.4">
      <c r="A56" s="67"/>
      <c r="B56" s="68"/>
      <c r="C56" s="69" t="s">
        <v>79</v>
      </c>
      <c r="D56" s="70"/>
      <c r="E56" s="71"/>
      <c r="F56" s="72" t="s">
        <v>95</v>
      </c>
      <c r="G56" s="73"/>
      <c r="H56" s="74"/>
      <c r="I56" s="75"/>
      <c r="J56" s="76"/>
      <c r="K56" s="77"/>
      <c r="L56" s="78"/>
      <c r="M56" s="79">
        <f>SUM(M57:M75)</f>
        <v>0</v>
      </c>
      <c r="N56" s="59"/>
    </row>
    <row r="57" spans="1:14" outlineLevel="2" x14ac:dyDescent="0.35">
      <c r="A57" s="60"/>
      <c r="B57" s="60"/>
      <c r="C57" s="61"/>
      <c r="D57" s="86" t="s">
        <v>80</v>
      </c>
      <c r="E57" s="90"/>
      <c r="F57" s="91"/>
      <c r="G57" s="89" t="s">
        <v>96</v>
      </c>
      <c r="H57" s="85" t="s">
        <v>0</v>
      </c>
      <c r="I57" s="64"/>
      <c r="J57" s="65"/>
      <c r="K57" s="98" t="s">
        <v>30</v>
      </c>
      <c r="L57" s="81"/>
      <c r="M57" s="100" t="str">
        <f>IF(L57 = "","",K57*L57)</f>
        <v/>
      </c>
      <c r="N57" s="59"/>
    </row>
    <row r="58" spans="1:14" outlineLevel="2" x14ac:dyDescent="0.35">
      <c r="A58" s="62"/>
      <c r="B58" s="62"/>
      <c r="C58" s="63"/>
      <c r="D58" s="86" t="s">
        <v>83</v>
      </c>
      <c r="E58" s="83"/>
      <c r="F58" s="84"/>
      <c r="G58" s="89" t="s">
        <v>97</v>
      </c>
      <c r="H58" s="85" t="s">
        <v>0</v>
      </c>
      <c r="I58" s="64"/>
      <c r="J58" s="65"/>
      <c r="K58" s="99" t="s">
        <v>30</v>
      </c>
      <c r="L58" s="82"/>
      <c r="M58" s="101" t="str">
        <f t="shared" ref="M58:M65" si="5">IF(L58 = "","",K58*L58)</f>
        <v/>
      </c>
      <c r="N58" s="59"/>
    </row>
    <row r="59" spans="1:14" ht="26" outlineLevel="2" x14ac:dyDescent="0.35">
      <c r="A59" s="62"/>
      <c r="B59" s="62"/>
      <c r="C59" s="63"/>
      <c r="D59" s="86" t="s">
        <v>85</v>
      </c>
      <c r="E59" s="83"/>
      <c r="F59" s="84"/>
      <c r="G59" s="89" t="s">
        <v>98</v>
      </c>
      <c r="H59" s="85" t="s">
        <v>0</v>
      </c>
      <c r="I59" s="64"/>
      <c r="J59" s="65"/>
      <c r="K59" s="99" t="s">
        <v>30</v>
      </c>
      <c r="L59" s="82"/>
      <c r="M59" s="101" t="str">
        <f t="shared" si="5"/>
        <v/>
      </c>
      <c r="N59" s="59"/>
    </row>
    <row r="60" spans="1:14" outlineLevel="2" x14ac:dyDescent="0.35">
      <c r="A60" s="62"/>
      <c r="B60" s="62"/>
      <c r="C60" s="63"/>
      <c r="D60" s="86" t="s">
        <v>86</v>
      </c>
      <c r="E60" s="83"/>
      <c r="F60" s="84"/>
      <c r="G60" s="89" t="s">
        <v>99</v>
      </c>
      <c r="H60" s="85" t="s">
        <v>0</v>
      </c>
      <c r="I60" s="64"/>
      <c r="J60" s="65"/>
      <c r="K60" s="99" t="s">
        <v>30</v>
      </c>
      <c r="L60" s="82"/>
      <c r="M60" s="101" t="str">
        <f t="shared" si="5"/>
        <v/>
      </c>
      <c r="N60" s="59"/>
    </row>
    <row r="61" spans="1:14" ht="26" outlineLevel="2" x14ac:dyDescent="0.35">
      <c r="A61" s="62"/>
      <c r="B61" s="62"/>
      <c r="C61" s="63"/>
      <c r="D61" s="86" t="s">
        <v>87</v>
      </c>
      <c r="E61" s="83"/>
      <c r="F61" s="84"/>
      <c r="G61" s="89" t="s">
        <v>100</v>
      </c>
      <c r="H61" s="85" t="s">
        <v>0</v>
      </c>
      <c r="I61" s="64"/>
      <c r="J61" s="65"/>
      <c r="K61" s="99" t="s">
        <v>30</v>
      </c>
      <c r="L61" s="82"/>
      <c r="M61" s="101" t="str">
        <f t="shared" si="5"/>
        <v/>
      </c>
      <c r="N61" s="59"/>
    </row>
    <row r="62" spans="1:14" ht="26" outlineLevel="2" x14ac:dyDescent="0.35">
      <c r="A62" s="62"/>
      <c r="B62" s="62"/>
      <c r="C62" s="63"/>
      <c r="D62" s="86" t="s">
        <v>88</v>
      </c>
      <c r="E62" s="83"/>
      <c r="F62" s="84"/>
      <c r="G62" s="89" t="s">
        <v>101</v>
      </c>
      <c r="H62" s="85" t="s">
        <v>0</v>
      </c>
      <c r="I62" s="64"/>
      <c r="J62" s="65"/>
      <c r="K62" s="99" t="s">
        <v>30</v>
      </c>
      <c r="L62" s="82"/>
      <c r="M62" s="101" t="str">
        <f t="shared" si="5"/>
        <v/>
      </c>
      <c r="N62" s="59"/>
    </row>
    <row r="63" spans="1:14" ht="26" outlineLevel="2" x14ac:dyDescent="0.35">
      <c r="A63" s="62"/>
      <c r="B63" s="62"/>
      <c r="C63" s="63"/>
      <c r="D63" s="86" t="s">
        <v>89</v>
      </c>
      <c r="E63" s="83"/>
      <c r="F63" s="84"/>
      <c r="G63" s="89" t="s">
        <v>102</v>
      </c>
      <c r="H63" s="85" t="s">
        <v>0</v>
      </c>
      <c r="I63" s="64"/>
      <c r="J63" s="65"/>
      <c r="K63" s="99" t="s">
        <v>30</v>
      </c>
      <c r="L63" s="82"/>
      <c r="M63" s="101" t="str">
        <f t="shared" si="5"/>
        <v/>
      </c>
      <c r="N63" s="59"/>
    </row>
    <row r="64" spans="1:14" ht="26" outlineLevel="2" x14ac:dyDescent="0.35">
      <c r="A64" s="62"/>
      <c r="B64" s="62"/>
      <c r="C64" s="63"/>
      <c r="D64" s="86" t="s">
        <v>90</v>
      </c>
      <c r="E64" s="87"/>
      <c r="F64" s="88"/>
      <c r="G64" s="89" t="s">
        <v>107</v>
      </c>
      <c r="H64" s="85" t="s">
        <v>0</v>
      </c>
      <c r="I64" s="64"/>
      <c r="J64" s="65"/>
      <c r="K64" s="99" t="s">
        <v>30</v>
      </c>
      <c r="L64" s="82"/>
      <c r="M64" s="101" t="str">
        <f t="shared" si="5"/>
        <v/>
      </c>
      <c r="N64" s="59"/>
    </row>
    <row r="65" spans="1:14" ht="59.75" customHeight="1" outlineLevel="2" thickBot="1" x14ac:dyDescent="0.4">
      <c r="A65" s="62"/>
      <c r="B65" s="62"/>
      <c r="C65" s="63"/>
      <c r="D65" s="86" t="s">
        <v>91</v>
      </c>
      <c r="E65" s="87"/>
      <c r="F65" s="88"/>
      <c r="G65" s="89" t="s">
        <v>106</v>
      </c>
      <c r="H65" s="85" t="s">
        <v>2</v>
      </c>
      <c r="I65" s="64"/>
      <c r="J65" s="65"/>
      <c r="K65" s="99">
        <v>10</v>
      </c>
      <c r="L65" s="82"/>
      <c r="M65" s="101" t="str">
        <f t="shared" si="5"/>
        <v/>
      </c>
      <c r="N65" s="59"/>
    </row>
    <row r="66" spans="1:14" ht="15" outlineLevel="2" thickBot="1" x14ac:dyDescent="0.4">
      <c r="A66" s="67"/>
      <c r="B66" s="68"/>
      <c r="C66" s="69" t="s">
        <v>92</v>
      </c>
      <c r="D66" s="70"/>
      <c r="E66" s="71"/>
      <c r="F66" s="72" t="s">
        <v>82</v>
      </c>
      <c r="G66" s="73"/>
      <c r="H66" s="74"/>
      <c r="I66" s="75"/>
      <c r="J66" s="103"/>
      <c r="K66" s="77"/>
      <c r="L66" s="78"/>
      <c r="M66" s="79">
        <f>SUM(M67:M67)</f>
        <v>0</v>
      </c>
      <c r="N66" s="59"/>
    </row>
    <row r="67" spans="1:14" x14ac:dyDescent="0.35">
      <c r="A67" s="62"/>
      <c r="B67" s="62"/>
      <c r="C67" s="63"/>
      <c r="D67" s="86" t="s">
        <v>93</v>
      </c>
      <c r="E67" s="83"/>
      <c r="F67" s="84"/>
      <c r="G67" s="104" t="s">
        <v>81</v>
      </c>
      <c r="H67" s="85" t="s">
        <v>0</v>
      </c>
      <c r="I67" s="64"/>
      <c r="J67" s="65"/>
      <c r="K67" s="99" t="s">
        <v>30</v>
      </c>
      <c r="L67" s="82"/>
      <c r="M67" s="101" t="str">
        <f>IF(L67 = "","",K67*L67)</f>
        <v/>
      </c>
    </row>
    <row r="68" spans="1:14" ht="78" x14ac:dyDescent="0.35">
      <c r="A68" s="62"/>
      <c r="B68" s="62"/>
      <c r="C68" s="63"/>
      <c r="D68" s="86" t="s">
        <v>94</v>
      </c>
      <c r="E68" s="83"/>
      <c r="F68" s="84"/>
      <c r="G68" s="104" t="s">
        <v>84</v>
      </c>
      <c r="H68" s="85" t="s">
        <v>2</v>
      </c>
      <c r="I68" s="64"/>
      <c r="J68" s="65"/>
      <c r="K68" s="99">
        <v>10</v>
      </c>
      <c r="L68" s="82"/>
      <c r="M68" s="101"/>
    </row>
    <row r="74" spans="1:14" x14ac:dyDescent="0.35">
      <c r="K74" s="105"/>
    </row>
  </sheetData>
  <sheetProtection algorithmName="SHA-512" hashValue="Niru4ix1XaXtay7FNC+g+VxF0mt8sL/t28FbkkUSYnKscp7nVOnV9GaakQb9xKfgQbSWEKnBhbE0jx704pp7Mw==" saltValue="LE5oBMTirxdnrRuO/L809g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2">
    <dataValidation type="list" errorStyle="information" allowBlank="1" showErrorMessage="1" errorTitle="Achtung, Falsche Eingabe!" error="Nur nachfolgende Eingaben sind zulässig:_x000a_- J_x000a_- N_x000a_- Z" sqref="I34:I66" xr:uid="{B6EC504D-3DE3-4A66-915E-A6023ECF57C0}">
      <formula1>$I$31:$I$33</formula1>
    </dataValidation>
    <dataValidation type="list" errorStyle="information" allowBlank="1" showErrorMessage="1" errorTitle="Achtung, Falsche Eingabe!" error="Nur nachfolgende Eingaben sind zulässig:_x000a_- J_x000a_- N_x000a_- Z" sqref="I67:I68" xr:uid="{0E2D2FD2-A3E3-4B50-A1EB-D713EEE0BF74}">
      <formula1>$G$52:$G$53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2025-05-27T11:49:40Z</dcterms:modified>
</cp:coreProperties>
</file>