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P:\Forschung\45KI19K111_TC\6_AP302\Konzeption\Ausschreibung OEM_Teil 2\250610_Vergabeunterlagen\C02_Preisblatt\"/>
    </mc:Choice>
  </mc:AlternateContent>
  <xr:revisionPtr revIDLastSave="0" documentId="13_ncr:1_{3490513A-AF2C-4119-8262-3FB8B337494E}" xr6:coauthVersionLast="47" xr6:coauthVersionMax="47" xr10:uidLastSave="{00000000-0000-0000-0000-000000000000}"/>
  <bookViews>
    <workbookView xWindow="28680" yWindow="-120" windowWidth="29040" windowHeight="15840" xr2:uid="{00000000-000D-0000-FFFF-FFFF00000000}"/>
  </bookViews>
  <sheets>
    <sheet name="Preisblatt" sheetId="4" r:id="rId1"/>
  </sheets>
  <externalReferences>
    <externalReference r:id="rId2"/>
  </externalReferences>
  <definedNames>
    <definedName name="_Hlk504990984" localSheetId="0">Preisblatt!#REF!</definedName>
    <definedName name="_xlnm.Print_Area" localSheetId="0">Preisblatt!$A$2:$H$38</definedName>
    <definedName name="Punktwerte">[1]Tabelle3!$A$1:$A$4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4" l="1"/>
  <c r="H15" i="4" s="1"/>
  <c r="H6" i="4"/>
  <c r="H7" i="4"/>
  <c r="H8" i="4"/>
  <c r="H10" i="4"/>
  <c r="H16" i="4" s="1"/>
  <c r="H11" i="4"/>
  <c r="H13" i="4"/>
  <c r="H17" i="4" s="1"/>
  <c r="H20" i="4" l="1"/>
  <c r="H21" i="4" l="1"/>
  <c r="H24" i="4"/>
</calcChain>
</file>

<file path=xl/sharedStrings.xml><?xml version="1.0" encoding="utf-8"?>
<sst xmlns="http://schemas.openxmlformats.org/spreadsheetml/2006/main" count="58" uniqueCount="44">
  <si>
    <t>Pos.</t>
  </si>
  <si>
    <t>Art der Preisposition</t>
  </si>
  <si>
    <t>Wertungs-menge</t>
  </si>
  <si>
    <t>Einheit</t>
  </si>
  <si>
    <t>Einheitspreis
(netto)</t>
  </si>
  <si>
    <t>Gesamtpreis
(netto)</t>
  </si>
  <si>
    <t>1.</t>
  </si>
  <si>
    <t>Normalposition</t>
  </si>
  <si>
    <t>2.</t>
  </si>
  <si>
    <t>Monate</t>
  </si>
  <si>
    <t>Summe über die Positionen 2.1. bis 2.2. (netto)</t>
  </si>
  <si>
    <t>Umsatzsteuer</t>
  </si>
  <si>
    <r>
      <rPr>
        <b/>
        <u/>
        <sz val="8"/>
        <color rgb="FFFF0000"/>
        <rFont val="Arial"/>
        <family val="2"/>
      </rPr>
      <t>Hinweis</t>
    </r>
    <r>
      <rPr>
        <sz val="8"/>
        <color rgb="FFFF0000"/>
        <rFont val="Arial"/>
        <family val="2"/>
      </rPr>
      <t>: Enthalten die vom Auftraggeber verwendeten Formeln nach Auffassung des Bieters Fehler, so hat der Bieter den Auftraggeber hierauf hinzuweisen  (§ 160 Abs. 3 GWB)</t>
    </r>
  </si>
  <si>
    <t>Ort, Datum</t>
  </si>
  <si>
    <t>Name des Erklärenden</t>
  </si>
  <si>
    <t xml:space="preserve">Bereitstellung Daten </t>
  </si>
  <si>
    <t>Langtext</t>
  </si>
  <si>
    <t>Kurztext</t>
  </si>
  <si>
    <t>1.3</t>
  </si>
  <si>
    <t>1.1</t>
  </si>
  <si>
    <t>1.2</t>
  </si>
  <si>
    <t>2.2</t>
  </si>
  <si>
    <t>2.1</t>
  </si>
  <si>
    <t>Bereitstellung eines Supports während der Entwicklungsphase gemäß den Vorgaben aus der Leistungsbeschriebung.</t>
  </si>
  <si>
    <t>Bereitstellung eines Supports während der Testbetriebsphase gemäß den Vorgaben aus der Leistungsbeschriebung.</t>
  </si>
  <si>
    <t>Support Entwicklungsphase</t>
  </si>
  <si>
    <t>Support Testbetriebsphase</t>
  </si>
  <si>
    <t xml:space="preserve">Support </t>
  </si>
  <si>
    <t>1.4</t>
  </si>
  <si>
    <t>Summe über die Positionen 1.1. bis 1.4. (netto)</t>
  </si>
  <si>
    <t>Summe über die Positionen 1.1 bis 2.2. (brutto) = Gesamtwertungspreis (Preiskennzahl P)</t>
  </si>
  <si>
    <t>Bereitstellung der Daten für die Pilotregionen Leipzig und Landau für die Tage Montag bis Freitag
Entwicklungszeit</t>
  </si>
  <si>
    <t>Bereitstellung der Daten für die Pilotregionen Leipzig und Landau für die Tage Montag bis Freitag
Tesbetriebsphase</t>
  </si>
  <si>
    <t>Bereitstellung der Daten für die Pilotregionen Leipzig und Landau für die Tage Samstag bis Sonntag
Tesbetriebsphase</t>
  </si>
  <si>
    <t>Bereitstellung der Daten für die Pilotregionen Leipzig und Landau für die Tage Samstag bis Sonntag
Entwicklungszeit</t>
  </si>
  <si>
    <t>3.</t>
  </si>
  <si>
    <t>3.1</t>
  </si>
  <si>
    <t>Summe über die Position 3.1. (netto)</t>
  </si>
  <si>
    <t>Einrichtung Schnittstelle</t>
  </si>
  <si>
    <t>Psch.</t>
  </si>
  <si>
    <t>Summe über die Positionen 1.1 bis 3.1 (netto)</t>
  </si>
  <si>
    <t>Einrichtung und Inbetriebnahme einer Schnittstelle zur Übermittlung der Daten innerhalb von 3 Wochen nach Auftragserteilung gemäß den Vorgaben aus der Leistungsbeschreibung.</t>
  </si>
  <si>
    <t>Bereitstellung der Daten für die Pilotregionen Leipzig und Landau in der Entwicklungszeit gemäß der in Leistungsbeschreibung und dem Kriterienkatalog bennanten Daten  über einen Zeitraum von 1 Monat, beginnend am 15.07.2025 und endend am 15.08.2025</t>
  </si>
  <si>
    <t>Bereitstellung der Daten für die Pilotregionen Leipzig und Landau in der Testbetriebsphase gemäß der in Leistungsbeschreibung und dem Kriterienkatalog bennanten Daten  über einen Zeitraum von 12 Monaten, beginnend am 16.08.2025 und endend am 15.08.2026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</si>
</sst>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scheme val="minor"/>
    </font>
    <font>
      <sz val="11"/>
      <color theme="1"/>
      <name val="Arial"/>
      <family val="2"/>
    </font>
    <font>
      <sz val="11"/>
      <color theme="1"/>
      <name val="Arial"/>
      <family val="2"/>
    </font>
    <font>
      <sz val="11"/>
      <color indexed="8"/>
      <name val="Calibri"/>
      <family val="2"/>
    </font>
    <font>
      <b/>
      <sz val="10"/>
      <color theme="1"/>
      <name val="Arial"/>
      <family val="2"/>
    </font>
    <font>
      <sz val="10"/>
      <color theme="1"/>
      <name val="Arial"/>
      <family val="2"/>
    </font>
    <font>
      <b/>
      <sz val="10"/>
      <color rgb="FF000000"/>
      <name val="Arial"/>
      <family val="2"/>
    </font>
    <font>
      <sz val="10"/>
      <color rgb="FF000000"/>
      <name val="Arial"/>
      <family val="2"/>
    </font>
    <font>
      <sz val="10"/>
      <color rgb="FF404040"/>
      <name val="Arial"/>
      <family val="2"/>
    </font>
    <font>
      <sz val="10"/>
      <color rgb="FFFF0000"/>
      <name val="Arial"/>
      <family val="2"/>
    </font>
    <font>
      <sz val="11"/>
      <color theme="1"/>
      <name val="Calibri"/>
      <family val="2"/>
      <scheme val="minor"/>
    </font>
    <font>
      <sz val="12"/>
      <name val="Arial"/>
      <family val="2"/>
    </font>
    <font>
      <b/>
      <sz val="12"/>
      <name val="Arial"/>
      <family val="2"/>
    </font>
    <font>
      <sz val="8"/>
      <color rgb="FFFF0000"/>
      <name val="Arial"/>
      <family val="2"/>
    </font>
    <font>
      <b/>
      <u/>
      <sz val="8"/>
      <color rgb="FFFF0000"/>
      <name val="Arial"/>
      <family val="2"/>
    </font>
    <font>
      <i/>
      <sz val="10"/>
      <color rgb="FF404040"/>
      <name val="Arial"/>
      <family val="2"/>
    </font>
    <font>
      <i/>
      <sz val="11"/>
      <color theme="1"/>
      <name val="Calibri"/>
      <family val="2"/>
      <scheme val="minor"/>
    </font>
    <font>
      <i/>
      <sz val="10"/>
      <name val="Arial"/>
      <family val="2"/>
    </font>
    <font>
      <i/>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dotted">
        <color auto="1"/>
      </bottom>
      <diagonal/>
    </border>
    <border>
      <left/>
      <right/>
      <top/>
      <bottom style="double">
        <color auto="1"/>
      </bottom>
      <diagonal/>
    </border>
    <border>
      <left/>
      <right/>
      <top style="double">
        <color auto="1"/>
      </top>
      <bottom/>
      <diagonal/>
    </border>
    <border>
      <left style="medium">
        <color rgb="FFFF0000"/>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9" fontId="3" fillId="0" borderId="0" applyFont="0" applyFill="0" applyBorder="0" applyAlignment="0" applyProtection="0"/>
    <xf numFmtId="9" fontId="10" fillId="0" borderId="0" applyFont="0" applyFill="0" applyBorder="0" applyAlignment="0" applyProtection="0"/>
  </cellStyleXfs>
  <cellXfs count="61">
    <xf numFmtId="0" fontId="0" fillId="0" borderId="0" xfId="0"/>
    <xf numFmtId="0" fontId="2" fillId="0" borderId="0" xfId="0" applyFont="1"/>
    <xf numFmtId="49" fontId="2" fillId="0" borderId="0" xfId="0" applyNumberFormat="1" applyFont="1"/>
    <xf numFmtId="0" fontId="8" fillId="0" borderId="1" xfId="0"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49" fontId="6" fillId="2" borderId="3" xfId="0" applyNumberFormat="1" applyFont="1" applyFill="1" applyBorder="1" applyAlignment="1">
      <alignment horizontal="left"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horizontal="left" vertical="center" wrapText="1"/>
    </xf>
    <xf numFmtId="0" fontId="5" fillId="0" borderId="4" xfId="0" applyFont="1" applyBorder="1" applyAlignment="1">
      <alignment horizontal="left"/>
    </xf>
    <xf numFmtId="164" fontId="8" fillId="0" borderId="4" xfId="0" applyNumberFormat="1" applyFont="1" applyBorder="1" applyAlignment="1">
      <alignment horizontal="right" vertical="center" wrapText="1"/>
    </xf>
    <xf numFmtId="0" fontId="5" fillId="0" borderId="5" xfId="0" applyFont="1" applyBorder="1" applyAlignment="1">
      <alignment horizontal="left"/>
    </xf>
    <xf numFmtId="164" fontId="8" fillId="0" borderId="5" xfId="0" applyNumberFormat="1" applyFont="1" applyBorder="1" applyAlignment="1">
      <alignment horizontal="right" vertical="center" wrapText="1"/>
    </xf>
    <xf numFmtId="0" fontId="12" fillId="0" borderId="0" xfId="0" applyFont="1"/>
    <xf numFmtId="0" fontId="4" fillId="0" borderId="0" xfId="0" applyFont="1" applyAlignment="1">
      <alignment horizontal="left" wrapText="1"/>
    </xf>
    <xf numFmtId="49" fontId="1" fillId="0" borderId="0" xfId="0" applyNumberFormat="1" applyFont="1"/>
    <xf numFmtId="0" fontId="1" fillId="0" borderId="0" xfId="0" applyFont="1"/>
    <xf numFmtId="164" fontId="7" fillId="0" borderId="1" xfId="0" applyNumberFormat="1" applyFont="1" applyBorder="1" applyAlignment="1">
      <alignment horizontal="right" vertical="center" wrapText="1"/>
    </xf>
    <xf numFmtId="9" fontId="5" fillId="0" borderId="0" xfId="0" applyNumberFormat="1" applyFont="1"/>
    <xf numFmtId="164" fontId="6" fillId="0" borderId="1" xfId="0" applyNumberFormat="1" applyFont="1" applyBorder="1" applyAlignment="1">
      <alignment horizontal="right" vertical="center" wrapText="1"/>
    </xf>
    <xf numFmtId="0" fontId="1" fillId="0" borderId="0" xfId="0" applyFont="1" applyAlignment="1">
      <alignment horizontal="center"/>
    </xf>
    <xf numFmtId="0" fontId="1" fillId="0" borderId="6" xfId="0" applyFont="1" applyBorder="1" applyAlignment="1">
      <alignment horizontal="center"/>
    </xf>
    <xf numFmtId="0" fontId="6" fillId="2" borderId="15" xfId="0" applyFont="1" applyFill="1" applyBorder="1" applyAlignment="1">
      <alignment horizontal="left" vertical="center" wrapText="1"/>
    </xf>
    <xf numFmtId="0" fontId="6" fillId="2" borderId="15" xfId="0" applyFont="1" applyFill="1" applyBorder="1" applyAlignment="1">
      <alignment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0" fillId="0" borderId="1" xfId="0" applyBorder="1" applyAlignment="1">
      <alignment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49" fontId="15" fillId="0" borderId="3"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xf>
    <xf numFmtId="0" fontId="0" fillId="0" borderId="1" xfId="0" applyBorder="1" applyAlignment="1">
      <alignment vertical="center" wrapText="1"/>
    </xf>
    <xf numFmtId="0" fontId="6" fillId="3" borderId="1" xfId="0" applyFont="1" applyFill="1" applyBorder="1" applyAlignment="1">
      <alignment horizontal="center" vertical="center" wrapText="1"/>
    </xf>
    <xf numFmtId="164" fontId="9" fillId="3" borderId="1" xfId="0" applyNumberFormat="1" applyFont="1" applyFill="1" applyBorder="1" applyAlignment="1" applyProtection="1">
      <alignment horizontal="right" vertical="center" wrapText="1"/>
      <protection locked="0"/>
    </xf>
    <xf numFmtId="9" fontId="11" fillId="0" borderId="8" xfId="2" applyFont="1" applyBorder="1" applyAlignment="1" applyProtection="1">
      <alignment horizontal="center"/>
      <protection locked="0"/>
    </xf>
    <xf numFmtId="9" fontId="11" fillId="0" borderId="9" xfId="2" applyFont="1" applyBorder="1" applyAlignment="1" applyProtection="1">
      <alignment horizontal="center"/>
      <protection locked="0"/>
    </xf>
    <xf numFmtId="9" fontId="11" fillId="0" borderId="10" xfId="2" applyFont="1" applyBorder="1" applyAlignment="1" applyProtection="1">
      <alignment horizontal="center"/>
      <protection locked="0"/>
    </xf>
    <xf numFmtId="9" fontId="11" fillId="0" borderId="7" xfId="2" applyFont="1" applyBorder="1" applyAlignment="1" applyProtection="1">
      <alignment horizontal="center"/>
      <protection locked="0"/>
    </xf>
    <xf numFmtId="9" fontId="11" fillId="0" borderId="0" xfId="2" applyFont="1" applyBorder="1" applyAlignment="1" applyProtection="1">
      <alignment horizontal="center"/>
      <protection locked="0"/>
    </xf>
    <xf numFmtId="9" fontId="11" fillId="0" borderId="11" xfId="2" applyFont="1" applyBorder="1" applyAlignment="1" applyProtection="1">
      <alignment horizontal="center"/>
      <protection locked="0"/>
    </xf>
    <xf numFmtId="9" fontId="11" fillId="0" borderId="12" xfId="2" applyFont="1" applyBorder="1" applyAlignment="1" applyProtection="1">
      <alignment horizontal="center"/>
      <protection locked="0"/>
    </xf>
    <xf numFmtId="9" fontId="11" fillId="0" borderId="13" xfId="2" applyFont="1" applyBorder="1" applyAlignment="1" applyProtection="1">
      <alignment horizontal="center"/>
      <protection locked="0"/>
    </xf>
    <xf numFmtId="9" fontId="11" fillId="0" borderId="14" xfId="2" applyFont="1"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5" fillId="0" borderId="0" xfId="0" applyFont="1" applyAlignment="1">
      <alignment horizontal="left"/>
    </xf>
    <xf numFmtId="0" fontId="5" fillId="0" borderId="0" xfId="0" applyFont="1"/>
    <xf numFmtId="0" fontId="13" fillId="0" borderId="0" xfId="0" applyFont="1" applyAlignment="1">
      <alignment horizontal="left" vertical="top" wrapText="1"/>
    </xf>
    <xf numFmtId="0" fontId="4" fillId="0" borderId="0" xfId="0" applyFont="1" applyAlignment="1">
      <alignment vertical="center" wrapText="1"/>
    </xf>
  </cellXfs>
  <cellStyles count="3">
    <cellStyle name="Prozent" xfId="2" builtinId="5"/>
    <cellStyle name="Prozent 2" xfId="1" xr:uid="{00000000-0005-0000-0000-000001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zczwdan\Desktop\2017_12_LB%20IT-Beratung%20E21X\Material\Kriterienkatalog-Preisblatt_Rechtsberatung_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iterienkatalog &amp; Preisblatt"/>
      <sheetName val="Tabelle3"/>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
  <sheetViews>
    <sheetView tabSelected="1" view="pageLayout" zoomScale="70" zoomScaleNormal="85" zoomScaleSheetLayoutView="100" zoomScalePageLayoutView="70" workbookViewId="0">
      <selection activeCell="C6" sqref="C6"/>
    </sheetView>
  </sheetViews>
  <sheetFormatPr baseColWidth="10" defaultColWidth="11.42578125" defaultRowHeight="14.25" x14ac:dyDescent="0.2"/>
  <cols>
    <col min="1" max="1" width="7.28515625" style="2" bestFit="1" customWidth="1"/>
    <col min="2" max="2" width="50" style="1" bestFit="1" customWidth="1"/>
    <col min="3" max="3" width="59.5703125" style="1" bestFit="1" customWidth="1"/>
    <col min="4" max="4" width="19.5703125" style="1" bestFit="1" customWidth="1"/>
    <col min="5" max="5" width="9.85546875" style="4" bestFit="1" customWidth="1"/>
    <col min="6" max="6" width="12.140625" style="4" customWidth="1"/>
    <col min="7" max="7" width="13.42578125" style="4" bestFit="1" customWidth="1"/>
    <col min="8" max="8" width="15" style="4" bestFit="1" customWidth="1"/>
    <col min="9" max="9" width="12.28515625" style="1" bestFit="1" customWidth="1"/>
    <col min="10" max="16384" width="11.42578125" style="1"/>
  </cols>
  <sheetData>
    <row r="1" spans="1:9" ht="18" customHeight="1" x14ac:dyDescent="0.2">
      <c r="A1" s="11"/>
      <c r="B1" s="10"/>
      <c r="C1" s="10"/>
      <c r="D1" s="10"/>
      <c r="E1" s="10"/>
      <c r="F1" s="10"/>
      <c r="G1" s="10"/>
      <c r="H1" s="10"/>
      <c r="I1" s="19"/>
    </row>
    <row r="2" spans="1:9" ht="25.5" x14ac:dyDescent="0.2">
      <c r="A2" s="7" t="s">
        <v>0</v>
      </c>
      <c r="B2" s="8" t="s">
        <v>17</v>
      </c>
      <c r="C2" s="8" t="s">
        <v>16</v>
      </c>
      <c r="D2" s="8" t="s">
        <v>1</v>
      </c>
      <c r="E2" s="8" t="s">
        <v>2</v>
      </c>
      <c r="F2" s="8" t="s">
        <v>3</v>
      </c>
      <c r="G2" s="37" t="s">
        <v>4</v>
      </c>
      <c r="H2" s="8" t="s">
        <v>5</v>
      </c>
      <c r="I2" s="19"/>
    </row>
    <row r="3" spans="1:9" ht="18" customHeight="1" x14ac:dyDescent="0.2">
      <c r="A3" s="11"/>
      <c r="B3" s="10"/>
      <c r="C3" s="10"/>
      <c r="D3" s="10"/>
      <c r="E3" s="10"/>
      <c r="F3" s="10"/>
      <c r="G3" s="10"/>
      <c r="H3" s="10"/>
      <c r="I3" s="19"/>
    </row>
    <row r="4" spans="1:9" ht="18" customHeight="1" x14ac:dyDescent="0.2">
      <c r="A4" s="9" t="s">
        <v>6</v>
      </c>
      <c r="B4" s="25"/>
      <c r="C4" s="26" t="s">
        <v>15</v>
      </c>
      <c r="D4" s="26"/>
      <c r="E4" s="27"/>
      <c r="F4" s="27"/>
      <c r="G4" s="27"/>
      <c r="H4" s="28"/>
      <c r="I4" s="19"/>
    </row>
    <row r="5" spans="1:9" ht="75" x14ac:dyDescent="0.25">
      <c r="A5" s="33" t="s">
        <v>19</v>
      </c>
      <c r="B5" s="34" t="s">
        <v>31</v>
      </c>
      <c r="C5" s="29" t="s">
        <v>42</v>
      </c>
      <c r="D5" s="3" t="s">
        <v>7</v>
      </c>
      <c r="E5" s="6">
        <v>1</v>
      </c>
      <c r="F5" s="6" t="s">
        <v>9</v>
      </c>
      <c r="G5" s="38"/>
      <c r="H5" s="20">
        <f t="shared" ref="H5:H7" si="0">IF(F5="pauschal",G5,G5*E5)</f>
        <v>0</v>
      </c>
      <c r="I5" s="19"/>
    </row>
    <row r="6" spans="1:9" ht="63.75" customHeight="1" x14ac:dyDescent="0.25">
      <c r="A6" s="33" t="s">
        <v>20</v>
      </c>
      <c r="B6" s="34" t="s">
        <v>32</v>
      </c>
      <c r="C6" s="29" t="s">
        <v>43</v>
      </c>
      <c r="D6" s="3" t="s">
        <v>7</v>
      </c>
      <c r="E6" s="6">
        <v>12</v>
      </c>
      <c r="F6" s="6" t="s">
        <v>9</v>
      </c>
      <c r="G6" s="38"/>
      <c r="H6" s="20">
        <f t="shared" ref="H6" si="1">IF(F6="pauschal",G6,G6*E6)</f>
        <v>0</v>
      </c>
      <c r="I6" s="19"/>
    </row>
    <row r="7" spans="1:9" ht="75" x14ac:dyDescent="0.25">
      <c r="A7" s="33" t="s">
        <v>18</v>
      </c>
      <c r="B7" s="34" t="s">
        <v>34</v>
      </c>
      <c r="C7" s="29" t="s">
        <v>42</v>
      </c>
      <c r="D7" s="3" t="s">
        <v>7</v>
      </c>
      <c r="E7" s="6">
        <v>1</v>
      </c>
      <c r="F7" s="6" t="s">
        <v>9</v>
      </c>
      <c r="G7" s="38"/>
      <c r="H7" s="20">
        <f t="shared" si="0"/>
        <v>0</v>
      </c>
      <c r="I7" s="19"/>
    </row>
    <row r="8" spans="1:9" ht="63.75" customHeight="1" x14ac:dyDescent="0.25">
      <c r="A8" s="33" t="s">
        <v>28</v>
      </c>
      <c r="B8" s="34" t="s">
        <v>33</v>
      </c>
      <c r="C8" s="29" t="s">
        <v>43</v>
      </c>
      <c r="D8" s="3" t="s">
        <v>7</v>
      </c>
      <c r="E8" s="6">
        <v>12</v>
      </c>
      <c r="F8" s="6" t="s">
        <v>9</v>
      </c>
      <c r="G8" s="38"/>
      <c r="H8" s="20">
        <f t="shared" ref="H8" si="2">IF(F8="pauschal",G8,G8*E8)</f>
        <v>0</v>
      </c>
      <c r="I8" s="19"/>
    </row>
    <row r="9" spans="1:9" ht="18" customHeight="1" x14ac:dyDescent="0.2">
      <c r="A9" s="9" t="s">
        <v>8</v>
      </c>
      <c r="B9" s="30"/>
      <c r="C9" s="31" t="s">
        <v>27</v>
      </c>
      <c r="D9" s="31"/>
      <c r="E9" s="8"/>
      <c r="F9" s="8"/>
      <c r="G9" s="8"/>
      <c r="H9" s="8"/>
      <c r="I9" s="19"/>
    </row>
    <row r="10" spans="1:9" ht="30" x14ac:dyDescent="0.2">
      <c r="A10" s="32" t="s">
        <v>22</v>
      </c>
      <c r="B10" s="35" t="s">
        <v>25</v>
      </c>
      <c r="C10" s="36" t="s">
        <v>23</v>
      </c>
      <c r="D10" s="3" t="s">
        <v>7</v>
      </c>
      <c r="E10" s="6">
        <v>1</v>
      </c>
      <c r="F10" s="6" t="s">
        <v>9</v>
      </c>
      <c r="G10" s="38"/>
      <c r="H10" s="20">
        <f>IF(F10="pauschal",G10,G10*E10)</f>
        <v>0</v>
      </c>
    </row>
    <row r="11" spans="1:9" ht="30" x14ac:dyDescent="0.2">
      <c r="A11" s="32" t="s">
        <v>21</v>
      </c>
      <c r="B11" s="35" t="s">
        <v>26</v>
      </c>
      <c r="C11" s="36" t="s">
        <v>24</v>
      </c>
      <c r="D11" s="3" t="s">
        <v>7</v>
      </c>
      <c r="E11" s="6">
        <v>12</v>
      </c>
      <c r="F11" s="6" t="s">
        <v>9</v>
      </c>
      <c r="G11" s="38"/>
      <c r="H11" s="20">
        <f>IF(F11="pauschal",G11,G11*E11)</f>
        <v>0</v>
      </c>
    </row>
    <row r="12" spans="1:9" ht="18" customHeight="1" x14ac:dyDescent="0.2">
      <c r="A12" s="9" t="s">
        <v>35</v>
      </c>
      <c r="B12" s="30"/>
      <c r="C12" s="31" t="s">
        <v>27</v>
      </c>
      <c r="D12" s="31"/>
      <c r="E12" s="8"/>
      <c r="F12" s="8"/>
      <c r="G12" s="8"/>
      <c r="H12" s="8"/>
    </row>
    <row r="13" spans="1:9" ht="60" x14ac:dyDescent="0.2">
      <c r="A13" s="32" t="s">
        <v>36</v>
      </c>
      <c r="B13" s="35" t="s">
        <v>38</v>
      </c>
      <c r="C13" s="36" t="s">
        <v>41</v>
      </c>
      <c r="D13" s="3" t="s">
        <v>7</v>
      </c>
      <c r="E13" s="6">
        <v>1</v>
      </c>
      <c r="F13" s="6" t="s">
        <v>39</v>
      </c>
      <c r="G13" s="38"/>
      <c r="H13" s="20">
        <f>IF(F13="pauschal",G13,G13*E13)</f>
        <v>0</v>
      </c>
    </row>
    <row r="14" spans="1:9" ht="18" customHeight="1" x14ac:dyDescent="0.2">
      <c r="A14" s="18"/>
      <c r="B14" s="19"/>
      <c r="C14" s="19"/>
      <c r="D14" s="19"/>
      <c r="E14" s="57"/>
      <c r="F14" s="57"/>
      <c r="G14" s="57"/>
      <c r="H14" s="5"/>
    </row>
    <row r="15" spans="1:9" ht="18" customHeight="1" x14ac:dyDescent="0.2">
      <c r="A15" s="18"/>
      <c r="B15" s="19"/>
      <c r="C15" s="58" t="s">
        <v>29</v>
      </c>
      <c r="D15" s="58"/>
      <c r="E15" s="58"/>
      <c r="F15" s="58"/>
      <c r="G15" s="58"/>
      <c r="H15" s="20">
        <f>SUM(H5:H8)</f>
        <v>0</v>
      </c>
    </row>
    <row r="16" spans="1:9" ht="18" customHeight="1" x14ac:dyDescent="0.2">
      <c r="A16" s="18"/>
      <c r="B16" s="19"/>
      <c r="C16" s="58" t="s">
        <v>10</v>
      </c>
      <c r="D16" s="58"/>
      <c r="E16" s="58"/>
      <c r="F16" s="58"/>
      <c r="G16" s="58"/>
      <c r="H16" s="20">
        <f>SUM(H10:H11)</f>
        <v>0</v>
      </c>
    </row>
    <row r="17" spans="1:8" ht="18" customHeight="1" x14ac:dyDescent="0.2">
      <c r="A17" s="18"/>
      <c r="B17" s="19"/>
      <c r="C17" s="58" t="s">
        <v>37</v>
      </c>
      <c r="D17" s="58"/>
      <c r="E17" s="58"/>
      <c r="F17" s="58"/>
      <c r="G17" s="58"/>
      <c r="H17" s="20">
        <f>SUM(H13)</f>
        <v>0</v>
      </c>
    </row>
    <row r="18" spans="1:8" x14ac:dyDescent="0.2">
      <c r="A18" s="18"/>
      <c r="B18" s="19"/>
      <c r="C18" s="19"/>
      <c r="D18" s="19"/>
      <c r="E18" s="12"/>
      <c r="F18" s="12"/>
      <c r="G18" s="12"/>
      <c r="H18" s="13"/>
    </row>
    <row r="19" spans="1:8" x14ac:dyDescent="0.2">
      <c r="A19" s="18"/>
      <c r="B19" s="19"/>
      <c r="C19" s="19"/>
      <c r="D19" s="19"/>
      <c r="E19" s="23"/>
      <c r="F19" s="23"/>
      <c r="G19" s="23"/>
      <c r="H19" s="23"/>
    </row>
    <row r="20" spans="1:8" ht="15" customHeight="1" x14ac:dyDescent="0.2">
      <c r="A20" s="18"/>
      <c r="B20" s="19"/>
      <c r="C20" s="58" t="s">
        <v>40</v>
      </c>
      <c r="D20" s="58"/>
      <c r="E20" s="58"/>
      <c r="F20" s="58"/>
      <c r="G20" s="58"/>
      <c r="H20" s="20">
        <f>SUM(H15:H17)</f>
        <v>0</v>
      </c>
    </row>
    <row r="21" spans="1:8" x14ac:dyDescent="0.2">
      <c r="A21" s="18"/>
      <c r="B21" s="19"/>
      <c r="C21" s="58" t="s">
        <v>11</v>
      </c>
      <c r="D21" s="58"/>
      <c r="E21" s="58"/>
      <c r="F21" s="58"/>
      <c r="G21" s="21">
        <v>0.19</v>
      </c>
      <c r="H21" s="20">
        <f>H20*G21</f>
        <v>0</v>
      </c>
    </row>
    <row r="22" spans="1:8" ht="15" thickBot="1" x14ac:dyDescent="0.25">
      <c r="A22" s="18"/>
      <c r="B22" s="19"/>
      <c r="C22" s="19"/>
      <c r="D22" s="19"/>
      <c r="E22" s="14"/>
      <c r="F22" s="14"/>
      <c r="G22" s="14"/>
      <c r="H22" s="15"/>
    </row>
    <row r="23" spans="1:8" ht="15" thickTop="1" x14ac:dyDescent="0.2">
      <c r="A23" s="18"/>
      <c r="B23" s="19"/>
      <c r="C23" s="19"/>
      <c r="D23" s="19"/>
      <c r="E23" s="24"/>
      <c r="F23" s="24"/>
      <c r="G23" s="24"/>
      <c r="H23" s="24"/>
    </row>
    <row r="24" spans="1:8" ht="19.5" customHeight="1" x14ac:dyDescent="0.2">
      <c r="A24" s="18"/>
      <c r="B24" s="19"/>
      <c r="C24" s="60" t="s">
        <v>30</v>
      </c>
      <c r="D24" s="60"/>
      <c r="E24" s="60"/>
      <c r="F24" s="60"/>
      <c r="G24" s="60"/>
      <c r="H24" s="22">
        <f>SUM(H20,H21)</f>
        <v>0</v>
      </c>
    </row>
    <row r="25" spans="1:8" s="19" customFormat="1" ht="23.45" customHeight="1" x14ac:dyDescent="0.2">
      <c r="A25" s="18"/>
      <c r="B25" s="59" t="s">
        <v>12</v>
      </c>
      <c r="C25" s="59"/>
      <c r="D25" s="59"/>
      <c r="E25" s="59"/>
      <c r="F25" s="17"/>
      <c r="G25" s="17"/>
      <c r="H25" s="20"/>
    </row>
    <row r="26" spans="1:8" ht="15" thickBot="1" x14ac:dyDescent="0.25">
      <c r="A26" s="18"/>
      <c r="B26" s="19"/>
      <c r="C26" s="19"/>
      <c r="D26" s="19"/>
      <c r="E26" s="23"/>
      <c r="F26" s="23"/>
      <c r="G26" s="23"/>
      <c r="H26" s="23"/>
    </row>
    <row r="27" spans="1:8" ht="15.75" customHeight="1" x14ac:dyDescent="0.2">
      <c r="A27" s="18"/>
      <c r="B27" s="39"/>
      <c r="C27" s="40"/>
      <c r="D27" s="40"/>
      <c r="E27" s="41"/>
      <c r="F27" s="23"/>
      <c r="G27" s="23"/>
      <c r="H27" s="23"/>
    </row>
    <row r="28" spans="1:8" ht="15" customHeight="1" x14ac:dyDescent="0.2">
      <c r="A28" s="18"/>
      <c r="B28" s="42"/>
      <c r="C28" s="43"/>
      <c r="D28" s="43"/>
      <c r="E28" s="44"/>
      <c r="F28" s="23"/>
      <c r="G28" s="23"/>
      <c r="H28" s="23"/>
    </row>
    <row r="29" spans="1:8" ht="15" customHeight="1" x14ac:dyDescent="0.2">
      <c r="A29" s="18"/>
      <c r="B29" s="42"/>
      <c r="C29" s="43"/>
      <c r="D29" s="43"/>
      <c r="E29" s="44"/>
      <c r="F29" s="23"/>
      <c r="G29" s="23"/>
      <c r="H29" s="23"/>
    </row>
    <row r="30" spans="1:8" ht="15" customHeight="1" thickBot="1" x14ac:dyDescent="0.25">
      <c r="A30" s="18"/>
      <c r="B30" s="45"/>
      <c r="C30" s="46"/>
      <c r="D30" s="46"/>
      <c r="E30" s="47"/>
      <c r="F30" s="23"/>
      <c r="G30" s="23"/>
      <c r="H30" s="23"/>
    </row>
    <row r="31" spans="1:8" ht="15.75" x14ac:dyDescent="0.25">
      <c r="A31" s="18"/>
      <c r="B31" s="16" t="s">
        <v>13</v>
      </c>
      <c r="C31" s="19"/>
      <c r="D31" s="19"/>
      <c r="E31" s="23"/>
      <c r="F31" s="23"/>
      <c r="G31" s="23"/>
      <c r="H31" s="23"/>
    </row>
    <row r="32" spans="1:8" ht="15.75" thickBot="1" x14ac:dyDescent="0.3">
      <c r="B32"/>
      <c r="C32" s="19"/>
      <c r="D32" s="19"/>
      <c r="E32" s="23"/>
    </row>
    <row r="33" spans="2:5" ht="15" customHeight="1" x14ac:dyDescent="0.2">
      <c r="B33" s="48"/>
      <c r="C33" s="49"/>
      <c r="D33" s="49"/>
      <c r="E33" s="50"/>
    </row>
    <row r="34" spans="2:5" ht="15" customHeight="1" x14ac:dyDescent="0.2">
      <c r="B34" s="51"/>
      <c r="C34" s="52"/>
      <c r="D34" s="52"/>
      <c r="E34" s="53"/>
    </row>
    <row r="35" spans="2:5" ht="15" customHeight="1" x14ac:dyDescent="0.2">
      <c r="B35" s="51"/>
      <c r="C35" s="52"/>
      <c r="D35" s="52"/>
      <c r="E35" s="53"/>
    </row>
    <row r="36" spans="2:5" ht="15" customHeight="1" thickBot="1" x14ac:dyDescent="0.25">
      <c r="B36" s="54"/>
      <c r="C36" s="55"/>
      <c r="D36" s="55"/>
      <c r="E36" s="56"/>
    </row>
    <row r="37" spans="2:5" ht="15.75" x14ac:dyDescent="0.25">
      <c r="B37" s="16" t="s">
        <v>14</v>
      </c>
      <c r="C37" s="19"/>
      <c r="D37" s="19"/>
      <c r="E37" s="23"/>
    </row>
  </sheetData>
  <mergeCells count="10">
    <mergeCell ref="B27:E30"/>
    <mergeCell ref="B33:E36"/>
    <mergeCell ref="E14:G14"/>
    <mergeCell ref="C15:G15"/>
    <mergeCell ref="C16:G16"/>
    <mergeCell ref="B25:E25"/>
    <mergeCell ref="C21:F21"/>
    <mergeCell ref="C24:G24"/>
    <mergeCell ref="C20:G20"/>
    <mergeCell ref="C17:G17"/>
  </mergeCells>
  <phoneticPr fontId="19" type="noConversion"/>
  <pageMargins left="0.39370078740157483" right="0.39370078740157483" top="0.82677165354330717" bottom="0.74803149606299213" header="0.31496062992125984" footer="0.31496062992125984"/>
  <pageSetup paperSize="9" scale="55" orientation="landscape" r:id="rId1"/>
  <headerFooter>
    <oddHeader>&amp;L&amp;"Arial,Fett"&amp;10Preisblatt &amp;"Arial,Standard"
Preisblatt Datenbeschaffung AP302 AIAMO
&amp;8Stand Juni 2025</oddHeader>
    <oddFooter xml:space="preserve">&amp;R&amp;"Arial,Standard"&amp;9
Seite  &amp;P/&amp;N
</oddFooter>
  </headerFooter>
  <rowBreaks count="1" manualBreakCount="1">
    <brk id="1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Preisblatt</vt:lpstr>
      <vt:lpstr>Preisblatt!Druckbereich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 Bettig</dc:creator>
  <cp:keywords/>
  <dc:description/>
  <cp:lastModifiedBy>Philipp Bettig</cp:lastModifiedBy>
  <cp:revision/>
  <cp:lastPrinted>2025-06-11T10:34:54Z</cp:lastPrinted>
  <dcterms:created xsi:type="dcterms:W3CDTF">2016-11-14T13:15:42Z</dcterms:created>
  <dcterms:modified xsi:type="dcterms:W3CDTF">2025-06-11T10:35:07Z</dcterms:modified>
  <cp:category/>
  <cp:contentStatus/>
</cp:coreProperties>
</file>