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817FCE73-9590-4BC1-AB3B-2ADBA4A7067B}" xr6:coauthVersionLast="47" xr6:coauthVersionMax="47" xr10:uidLastSave="{00000000-0000-0000-0000-000000000000}"/>
  <bookViews>
    <workbookView xWindow="-28920" yWindow="-2295" windowWidth="29040" windowHeight="17640" xr2:uid="{00000000-000D-0000-FFFF-FFFF00000000}"/>
  </bookViews>
  <sheets>
    <sheet name="Einfache Richtwertmethode" sheetId="1" r:id="rId1"/>
    <sheet name="Textquellen" sheetId="3" state="hidden" r:id="rId2"/>
  </sheets>
  <definedNames>
    <definedName name="Entscheidungskriterium">Textquellen!$E$2:$E$3</definedName>
    <definedName name="Gewichtung_Preis">Textquellen!$B$2:$B$6</definedName>
    <definedName name="Schwankungsbereich">Textquellen!$D$2:$D$11</definedName>
    <definedName name="Skalierungsfaktor">Textquellen!$C$2:$C$6</definedName>
    <definedName name="Verfahrensarten">Textquellen!$A$2:$A$7</definedName>
  </definedNames>
  <calcPr calcId="191029"/>
</workbook>
</file>

<file path=xl/calcChain.xml><?xml version="1.0" encoding="utf-8"?>
<calcChain xmlns="http://schemas.openxmlformats.org/spreadsheetml/2006/main">
  <c r="C14" i="1" l="1"/>
  <c r="C15" i="1" s="1"/>
  <c r="C17" i="1" s="1"/>
  <c r="D14" i="1"/>
  <c r="D15" i="1" s="1"/>
  <c r="E14" i="1"/>
  <c r="E15" i="1" s="1"/>
  <c r="F14" i="1"/>
  <c r="F15" i="1" s="1"/>
  <c r="G14" i="1"/>
  <c r="G15" i="1"/>
  <c r="H14" i="1"/>
  <c r="H15" i="1" s="1"/>
  <c r="G17" i="1" l="1"/>
  <c r="H17" i="1"/>
  <c r="F17" i="1"/>
  <c r="E17" i="1"/>
  <c r="D17" i="1"/>
</calcChain>
</file>

<file path=xl/sharedStrings.xml><?xml version="1.0" encoding="utf-8"?>
<sst xmlns="http://schemas.openxmlformats.org/spreadsheetml/2006/main" count="28" uniqueCount="28">
  <si>
    <t>Legende</t>
  </si>
  <si>
    <t>Eingabefeld</t>
  </si>
  <si>
    <t>Ergebnisfeld</t>
  </si>
  <si>
    <t>Verfahrensart</t>
  </si>
  <si>
    <t>Öffentliche Ausschreibung 
(National)</t>
  </si>
  <si>
    <t>Geschäftszeichen</t>
  </si>
  <si>
    <t>Bieter/Nr.</t>
  </si>
  <si>
    <t>Leistungspunkte</t>
  </si>
  <si>
    <t>Kennzahl = L/P</t>
  </si>
  <si>
    <t>Kennzahl skaliert *</t>
  </si>
  <si>
    <t>Offenes Verfahren 
(EU-weit)</t>
  </si>
  <si>
    <t>Leistung</t>
  </si>
  <si>
    <t>Menü Verfahrensarten</t>
  </si>
  <si>
    <t>Gewichtung Preis</t>
  </si>
  <si>
    <t>Skalierungsfaktor</t>
  </si>
  <si>
    <t>Menü Schwankungsbereich</t>
  </si>
  <si>
    <t>Entscheidungskriterium</t>
  </si>
  <si>
    <t>Beschränkte Ausschreibung 
(National)</t>
  </si>
  <si>
    <t>Preis</t>
  </si>
  <si>
    <t>Freihändige Vergabe (National)</t>
  </si>
  <si>
    <t>Nichtoffenes Verfahren 
(EU-weit)</t>
  </si>
  <si>
    <t>Verhandlungsverfahren 
(EU-weit)</t>
  </si>
  <si>
    <t xml:space="preserve">Preis </t>
  </si>
  <si>
    <t xml:space="preserve">Diese Excel-Datei ist als Hilfsmittel gedacht und soll beispielhaft die Anwendung der Richtwertmethoden nach UfAB V darstellen. Eine Gewähr bzw. Haftung für Ergebnisse, die mit dem Einsatz dieser Datei ermittelt werden, kann nicht übernommen werden. Eine ggf. auch unbeabsichtigte Änderung der hinterlegten Formeln kann zu unrichtigen Ergebnissen führen. Werden mehr oder weniger Angebote als im verzeichneten Beispiel eingetragen, sind die Tabelle und die darin enthaltenen Formeln entsprechend anzupassen bzw. zu verifizieren.  </t>
  </si>
  <si>
    <t>Ermittlung des wirtschaftlichsten Angebots (L/P) **</t>
  </si>
  <si>
    <r>
      <t xml:space="preserve">* </t>
    </r>
    <r>
      <rPr>
        <b/>
        <sz val="8"/>
        <rFont val="Arial"/>
        <family val="2"/>
      </rPr>
      <t xml:space="preserve">Wichtiger Hinweis: </t>
    </r>
    <r>
      <rPr>
        <sz val="8"/>
        <rFont val="Arial"/>
        <family val="2"/>
      </rPr>
      <t xml:space="preserve">Die angezeigten skalierten Kennzahlen sind gerundete Werte, die Errechnung der Platzierung erfolgt jedoch aufgrund der Einbeziehung aller von Excel berechneten Nachkommastellen. 
** </t>
    </r>
    <r>
      <rPr>
        <b/>
        <sz val="8"/>
        <rFont val="Arial"/>
        <family val="2"/>
      </rPr>
      <t xml:space="preserve">Wichtiger Hinweis: </t>
    </r>
    <r>
      <rPr>
        <sz val="8"/>
        <rFont val="Arial"/>
        <family val="2"/>
      </rPr>
      <t>Die Rundungsregeln des Excel-Programms können zu einer Beeinflussung der Ergebnisse führen</t>
    </r>
  </si>
  <si>
    <t xml:space="preserve">Bewertungsmatrix nach UfAB VI - Einfache Richtwertmethode </t>
  </si>
  <si>
    <t>Offenes Verfahren
(EU-weit)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</si>
</sst>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000"/>
  </numFmts>
  <fonts count="7" x14ac:knownFonts="1">
    <font>
      <sz val="11"/>
      <color theme="1"/>
      <name val="Calibri"/>
      <family val="2"/>
      <scheme val="minor"/>
    </font>
    <font>
      <b/>
      <sz val="14"/>
      <name val="Arial"/>
      <family val="2"/>
    </font>
    <font>
      <sz val="8"/>
      <name val="Arial"/>
      <family val="2"/>
    </font>
    <font>
      <b/>
      <sz val="10"/>
      <name val="Arial"/>
      <family val="2"/>
    </font>
    <font>
      <sz val="10"/>
      <name val="Arial"/>
      <family val="2"/>
    </font>
    <font>
      <b/>
      <sz val="10"/>
      <name val="Arial"/>
      <family val="2"/>
    </font>
    <font>
      <b/>
      <sz val="8"/>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s>
  <borders count="29">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9">
    <xf numFmtId="0" fontId="0" fillId="0" borderId="0" xfId="0"/>
    <xf numFmtId="0" fontId="0" fillId="2" borderId="0" xfId="0" applyFill="1"/>
    <xf numFmtId="0" fontId="0" fillId="2" borderId="0" xfId="0" applyFill="1" applyAlignment="1">
      <alignment vertical="center"/>
    </xf>
    <xf numFmtId="0" fontId="5" fillId="2" borderId="0" xfId="0" applyFont="1" applyFill="1" applyAlignment="1">
      <alignment vertical="center"/>
    </xf>
    <xf numFmtId="0" fontId="3" fillId="0" borderId="0" xfId="0" applyFont="1"/>
    <xf numFmtId="0" fontId="0" fillId="0" borderId="0" xfId="0" applyAlignment="1">
      <alignment wrapText="1"/>
    </xf>
    <xf numFmtId="3" fontId="0" fillId="0" borderId="0" xfId="0" applyNumberFormat="1"/>
    <xf numFmtId="9" fontId="0" fillId="0" borderId="0" xfId="0" applyNumberFormat="1"/>
    <xf numFmtId="0" fontId="0" fillId="2" borderId="1" xfId="0" applyFill="1" applyBorder="1"/>
    <xf numFmtId="0" fontId="0" fillId="2" borderId="2" xfId="0" applyFill="1" applyBorder="1"/>
    <xf numFmtId="0" fontId="0" fillId="2" borderId="2" xfId="0" applyFill="1" applyBorder="1" applyAlignment="1">
      <alignment vertical="center"/>
    </xf>
    <xf numFmtId="1" fontId="3" fillId="3" borderId="3" xfId="0" applyNumberFormat="1" applyFont="1" applyFill="1" applyBorder="1" applyAlignment="1" applyProtection="1">
      <alignment horizontal="center" vertical="center" wrapText="1"/>
      <protection locked="0"/>
    </xf>
    <xf numFmtId="0" fontId="0" fillId="3" borderId="3" xfId="0" applyFill="1" applyBorder="1" applyAlignment="1" applyProtection="1">
      <alignment horizontal="center" vertical="center"/>
      <protection locked="0"/>
    </xf>
    <xf numFmtId="3" fontId="0" fillId="3" borderId="4" xfId="0" applyNumberFormat="1" applyFill="1" applyBorder="1" applyAlignment="1" applyProtection="1">
      <alignment horizontal="center" vertical="center"/>
      <protection locked="0"/>
    </xf>
    <xf numFmtId="3" fontId="0" fillId="3" borderId="5" xfId="0" applyNumberFormat="1" applyFill="1" applyBorder="1" applyAlignment="1" applyProtection="1">
      <alignment horizontal="center" vertical="center"/>
      <protection locked="0"/>
    </xf>
    <xf numFmtId="3" fontId="0" fillId="3" borderId="6" xfId="0" applyNumberFormat="1" applyFill="1" applyBorder="1" applyAlignment="1" applyProtection="1">
      <alignment horizontal="center" vertical="center"/>
      <protection locked="0"/>
    </xf>
    <xf numFmtId="164" fontId="0" fillId="3" borderId="7" xfId="0" applyNumberFormat="1" applyFill="1" applyBorder="1" applyAlignment="1" applyProtection="1">
      <alignment horizontal="center" vertical="center"/>
      <protection locked="0"/>
    </xf>
    <xf numFmtId="164" fontId="0" fillId="3" borderId="8" xfId="0" applyNumberFormat="1" applyFill="1" applyBorder="1" applyAlignment="1" applyProtection="1">
      <alignment horizontal="center" vertical="center"/>
      <protection locked="0"/>
    </xf>
    <xf numFmtId="164" fontId="0" fillId="3" borderId="9" xfId="0" applyNumberFormat="1" applyFill="1" applyBorder="1" applyAlignment="1" applyProtection="1">
      <alignment horizontal="center" vertical="center"/>
      <protection locked="0"/>
    </xf>
    <xf numFmtId="3" fontId="0" fillId="3" borderId="10" xfId="0" applyNumberFormat="1" applyFill="1" applyBorder="1" applyAlignment="1" applyProtection="1">
      <alignment horizontal="center" vertical="center" wrapText="1"/>
      <protection locked="0"/>
    </xf>
    <xf numFmtId="0" fontId="0" fillId="2" borderId="11" xfId="0" applyFill="1" applyBorder="1"/>
    <xf numFmtId="0" fontId="0" fillId="2" borderId="12" xfId="0" applyFill="1" applyBorder="1"/>
    <xf numFmtId="0" fontId="1" fillId="2" borderId="13" xfId="0" applyFont="1" applyFill="1" applyBorder="1"/>
    <xf numFmtId="0" fontId="0" fillId="2" borderId="13" xfId="0" applyFill="1" applyBorder="1"/>
    <xf numFmtId="0" fontId="3" fillId="2" borderId="14" xfId="0" applyFont="1" applyFill="1" applyBorder="1"/>
    <xf numFmtId="0" fontId="0" fillId="0" borderId="6" xfId="0" applyBorder="1"/>
    <xf numFmtId="0" fontId="0" fillId="2" borderId="15" xfId="0" applyFill="1" applyBorder="1"/>
    <xf numFmtId="0" fontId="0" fillId="4" borderId="16" xfId="0" applyFill="1" applyBorder="1"/>
    <xf numFmtId="1" fontId="3" fillId="5" borderId="17" xfId="0" applyNumberFormat="1" applyFont="1" applyFill="1" applyBorder="1" applyAlignment="1">
      <alignment horizontal="left" vertical="center" wrapText="1"/>
    </xf>
    <xf numFmtId="1" fontId="0" fillId="2" borderId="0" xfId="0" applyNumberFormat="1" applyFill="1" applyAlignment="1">
      <alignment vertical="center"/>
    </xf>
    <xf numFmtId="0" fontId="0" fillId="2" borderId="11" xfId="0" applyFill="1" applyBorder="1" applyAlignment="1">
      <alignment vertical="center"/>
    </xf>
    <xf numFmtId="0" fontId="0" fillId="2" borderId="18" xfId="0" applyFill="1" applyBorder="1" applyAlignment="1">
      <alignment vertical="center"/>
    </xf>
    <xf numFmtId="0" fontId="3" fillId="5" borderId="17" xfId="0" applyFont="1" applyFill="1" applyBorder="1" applyAlignment="1">
      <alignment vertical="center"/>
    </xf>
    <xf numFmtId="0" fontId="0" fillId="5" borderId="17" xfId="0" applyFill="1" applyBorder="1" applyAlignment="1">
      <alignment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2" xfId="0" applyFont="1" applyFill="1" applyBorder="1" applyAlignment="1">
      <alignment vertical="center"/>
    </xf>
    <xf numFmtId="0" fontId="0" fillId="5" borderId="23" xfId="0" applyFill="1" applyBorder="1" applyAlignment="1">
      <alignment vertical="center"/>
    </xf>
    <xf numFmtId="0" fontId="3" fillId="5" borderId="24" xfId="0" applyFont="1" applyFill="1" applyBorder="1" applyAlignment="1">
      <alignment vertical="center"/>
    </xf>
    <xf numFmtId="0" fontId="0" fillId="5" borderId="24" xfId="0" applyFill="1" applyBorder="1" applyAlignment="1">
      <alignment vertical="center"/>
    </xf>
    <xf numFmtId="0" fontId="3" fillId="5" borderId="24" xfId="0" applyFont="1" applyFill="1" applyBorder="1" applyAlignment="1">
      <alignment vertical="center" wrapText="1"/>
    </xf>
    <xf numFmtId="0" fontId="0" fillId="5" borderId="25" xfId="0" applyFill="1" applyBorder="1" applyAlignment="1">
      <alignment vertical="center" wrapText="1"/>
    </xf>
    <xf numFmtId="165" fontId="4" fillId="4" borderId="26" xfId="0" applyNumberFormat="1" applyFont="1" applyFill="1" applyBorder="1" applyAlignment="1">
      <alignment horizontal="center" vertical="center"/>
    </xf>
    <xf numFmtId="165" fontId="4" fillId="4" borderId="8" xfId="0" applyNumberFormat="1" applyFont="1" applyFill="1" applyBorder="1" applyAlignment="1">
      <alignment horizontal="center" vertical="center"/>
    </xf>
    <xf numFmtId="165" fontId="4" fillId="4" borderId="9" xfId="0" applyNumberFormat="1" applyFont="1" applyFill="1" applyBorder="1" applyAlignment="1">
      <alignment horizontal="center" vertical="center"/>
    </xf>
    <xf numFmtId="0" fontId="3" fillId="5" borderId="10" xfId="0" applyFont="1" applyFill="1" applyBorder="1" applyAlignment="1">
      <alignment vertical="center" wrapText="1"/>
    </xf>
    <xf numFmtId="1" fontId="3" fillId="4" borderId="17" xfId="0" applyNumberFormat="1" applyFont="1" applyFill="1" applyBorder="1" applyAlignment="1">
      <alignment horizontal="center" vertical="center"/>
    </xf>
    <xf numFmtId="0" fontId="3" fillId="2" borderId="11" xfId="0" applyFont="1" applyFill="1" applyBorder="1" applyAlignment="1">
      <alignment vertical="center"/>
    </xf>
    <xf numFmtId="0" fontId="3" fillId="5" borderId="17" xfId="0" applyFont="1" applyFill="1" applyBorder="1" applyAlignment="1">
      <alignment vertical="center" wrapText="1"/>
    </xf>
    <xf numFmtId="0" fontId="5" fillId="5" borderId="17" xfId="0" applyFont="1" applyFill="1" applyBorder="1" applyAlignment="1">
      <alignment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2" fillId="2" borderId="18" xfId="0" applyFont="1" applyFill="1" applyBorder="1" applyAlignment="1">
      <alignment wrapText="1"/>
    </xf>
    <xf numFmtId="0" fontId="0" fillId="2" borderId="27" xfId="0" applyFill="1" applyBorder="1"/>
    <xf numFmtId="0" fontId="0" fillId="2" borderId="28" xfId="0" applyFill="1" applyBorder="1"/>
    <xf numFmtId="0" fontId="2" fillId="2" borderId="0" xfId="0" applyFont="1" applyFill="1"/>
    <xf numFmtId="0" fontId="2" fillId="2" borderId="13" xfId="0" applyFont="1" applyFill="1" applyBorder="1" applyAlignment="1">
      <alignment horizontal="left" vertical="center" wrapText="1"/>
    </xf>
    <xf numFmtId="0" fontId="2" fillId="0" borderId="0" xfId="0" applyFont="1" applyAlignment="1">
      <alignment horizontal="left" vertical="center"/>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view="pageBreakPreview" zoomScale="60" zoomScaleNormal="100" workbookViewId="0">
      <selection activeCell="B15" sqref="B15"/>
    </sheetView>
  </sheetViews>
  <sheetFormatPr baseColWidth="10" defaultRowHeight="15" x14ac:dyDescent="0.25"/>
  <cols>
    <col min="1" max="1" width="51.85546875" style="1" customWidth="1"/>
    <col min="2" max="2" width="25.7109375" style="1" customWidth="1"/>
    <col min="3" max="8" width="15.7109375" style="1" customWidth="1"/>
    <col min="9" max="16384" width="11.42578125" style="1"/>
  </cols>
  <sheetData>
    <row r="1" spans="1:8" x14ac:dyDescent="0.25">
      <c r="A1" s="20"/>
      <c r="B1" s="21"/>
      <c r="C1" s="21"/>
      <c r="D1" s="21"/>
      <c r="E1" s="21"/>
      <c r="F1" s="21"/>
      <c r="G1" s="21"/>
      <c r="H1" s="8"/>
    </row>
    <row r="2" spans="1:8" ht="18" x14ac:dyDescent="0.25">
      <c r="A2" s="22" t="s">
        <v>26</v>
      </c>
      <c r="H2" s="9"/>
    </row>
    <row r="3" spans="1:8" ht="18" x14ac:dyDescent="0.25">
      <c r="A3" s="22"/>
      <c r="H3" s="9"/>
    </row>
    <row r="4" spans="1:8" ht="64.5" customHeight="1" thickBot="1" x14ac:dyDescent="0.3">
      <c r="A4" s="57" t="s">
        <v>23</v>
      </c>
      <c r="B4" s="58"/>
      <c r="C4" s="58"/>
      <c r="H4" s="9"/>
    </row>
    <row r="5" spans="1:8" x14ac:dyDescent="0.25">
      <c r="A5" s="23"/>
      <c r="G5" s="24" t="s">
        <v>0</v>
      </c>
      <c r="H5" s="25" t="s">
        <v>1</v>
      </c>
    </row>
    <row r="6" spans="1:8" ht="15.75" thickBot="1" x14ac:dyDescent="0.3">
      <c r="A6" s="23"/>
      <c r="G6" s="26"/>
      <c r="H6" s="27" t="s">
        <v>2</v>
      </c>
    </row>
    <row r="7" spans="1:8" s="2" customFormat="1" ht="39" customHeight="1" thickBot="1" x14ac:dyDescent="0.3">
      <c r="A7" s="28" t="s">
        <v>3</v>
      </c>
      <c r="B7" s="11" t="s">
        <v>27</v>
      </c>
      <c r="C7" s="29"/>
      <c r="H7" s="10"/>
    </row>
    <row r="8" spans="1:8" s="2" customFormat="1" ht="15.75" thickBot="1" x14ac:dyDescent="0.3">
      <c r="A8" s="28" t="s">
        <v>5</v>
      </c>
      <c r="B8" s="12"/>
      <c r="H8" s="10"/>
    </row>
    <row r="9" spans="1:8" s="2" customFormat="1" x14ac:dyDescent="0.25">
      <c r="A9" s="30"/>
      <c r="H9" s="10"/>
    </row>
    <row r="10" spans="1:8" s="2" customFormat="1" ht="15.75" thickBot="1" x14ac:dyDescent="0.3">
      <c r="A10" s="31"/>
      <c r="H10" s="10"/>
    </row>
    <row r="11" spans="1:8" s="2" customFormat="1" ht="15.75" thickBot="1" x14ac:dyDescent="0.3">
      <c r="A11" s="32" t="s">
        <v>6</v>
      </c>
      <c r="B11" s="33"/>
      <c r="C11" s="34">
        <v>1</v>
      </c>
      <c r="D11" s="35">
        <v>2</v>
      </c>
      <c r="E11" s="36">
        <v>3</v>
      </c>
      <c r="F11" s="36">
        <v>4</v>
      </c>
      <c r="G11" s="36">
        <v>5</v>
      </c>
      <c r="H11" s="36">
        <v>6</v>
      </c>
    </row>
    <row r="12" spans="1:8" s="2" customFormat="1" ht="18.75" customHeight="1" x14ac:dyDescent="0.25">
      <c r="A12" s="37" t="s">
        <v>7</v>
      </c>
      <c r="B12" s="38"/>
      <c r="C12" s="13">
        <v>343</v>
      </c>
      <c r="D12" s="14">
        <v>270</v>
      </c>
      <c r="E12" s="14">
        <v>240</v>
      </c>
      <c r="F12" s="14">
        <v>216</v>
      </c>
      <c r="G12" s="14">
        <v>0</v>
      </c>
      <c r="H12" s="15">
        <v>0</v>
      </c>
    </row>
    <row r="13" spans="1:8" s="2" customFormat="1" ht="21" customHeight="1" x14ac:dyDescent="0.25">
      <c r="A13" s="39" t="s">
        <v>22</v>
      </c>
      <c r="B13" s="40"/>
      <c r="C13" s="16">
        <v>290000</v>
      </c>
      <c r="D13" s="16">
        <v>280000</v>
      </c>
      <c r="E13" s="17">
        <v>270000</v>
      </c>
      <c r="F13" s="17">
        <v>260000</v>
      </c>
      <c r="G13" s="17">
        <v>1</v>
      </c>
      <c r="H13" s="18">
        <v>1</v>
      </c>
    </row>
    <row r="14" spans="1:8" s="2" customFormat="1" ht="22.5" customHeight="1" thickBot="1" x14ac:dyDescent="0.3">
      <c r="A14" s="41" t="s">
        <v>8</v>
      </c>
      <c r="B14" s="42"/>
      <c r="C14" s="43">
        <f t="shared" ref="C14:H14" si="0">C12/C13</f>
        <v>1.1827586206896552E-3</v>
      </c>
      <c r="D14" s="44">
        <f t="shared" si="0"/>
        <v>9.6428571428571429E-4</v>
      </c>
      <c r="E14" s="44">
        <f t="shared" si="0"/>
        <v>8.8888888888888893E-4</v>
      </c>
      <c r="F14" s="44">
        <f t="shared" si="0"/>
        <v>8.3076923076923074E-4</v>
      </c>
      <c r="G14" s="44">
        <f t="shared" si="0"/>
        <v>0</v>
      </c>
      <c r="H14" s="45">
        <f t="shared" si="0"/>
        <v>0</v>
      </c>
    </row>
    <row r="15" spans="1:8" s="2" customFormat="1" ht="38.25" customHeight="1" thickBot="1" x14ac:dyDescent="0.3">
      <c r="A15" s="46" t="s">
        <v>9</v>
      </c>
      <c r="B15" s="19">
        <v>100000</v>
      </c>
      <c r="C15" s="47">
        <f t="shared" ref="C15:H15" si="1">C14*$B$15</f>
        <v>118.27586206896552</v>
      </c>
      <c r="D15" s="47">
        <f t="shared" si="1"/>
        <v>96.428571428571431</v>
      </c>
      <c r="E15" s="47">
        <f t="shared" si="1"/>
        <v>88.8888888888889</v>
      </c>
      <c r="F15" s="47">
        <f t="shared" si="1"/>
        <v>83.07692307692308</v>
      </c>
      <c r="G15" s="47">
        <f t="shared" si="1"/>
        <v>0</v>
      </c>
      <c r="H15" s="47">
        <f t="shared" si="1"/>
        <v>0</v>
      </c>
    </row>
    <row r="16" spans="1:8" s="2" customFormat="1" ht="15.75" thickBot="1" x14ac:dyDescent="0.3">
      <c r="A16" s="48"/>
      <c r="H16" s="10"/>
    </row>
    <row r="17" spans="1:8" s="3" customFormat="1" ht="13.5" thickBot="1" x14ac:dyDescent="0.3">
      <c r="A17" s="49" t="s">
        <v>24</v>
      </c>
      <c r="B17" s="50"/>
      <c r="C17" s="51">
        <f t="shared" ref="C17:H17" si="2">RANK(C15,$C$15:$IV$15)</f>
        <v>1</v>
      </c>
      <c r="D17" s="52">
        <f t="shared" si="2"/>
        <v>2</v>
      </c>
      <c r="E17" s="52">
        <f t="shared" si="2"/>
        <v>3</v>
      </c>
      <c r="F17" s="52">
        <f t="shared" si="2"/>
        <v>4</v>
      </c>
      <c r="G17" s="52">
        <f t="shared" si="2"/>
        <v>5</v>
      </c>
      <c r="H17" s="52">
        <f t="shared" si="2"/>
        <v>5</v>
      </c>
    </row>
    <row r="18" spans="1:8" x14ac:dyDescent="0.25">
      <c r="A18" s="23"/>
      <c r="H18" s="9"/>
    </row>
    <row r="19" spans="1:8" ht="80.25" thickBot="1" x14ac:dyDescent="0.3">
      <c r="A19" s="53" t="s">
        <v>25</v>
      </c>
      <c r="B19" s="54"/>
      <c r="C19" s="54"/>
      <c r="D19" s="54"/>
      <c r="E19" s="54"/>
      <c r="F19" s="54"/>
      <c r="G19" s="54"/>
      <c r="H19" s="55"/>
    </row>
    <row r="21" spans="1:8" x14ac:dyDescent="0.25">
      <c r="B21" s="56"/>
      <c r="C21" s="56"/>
    </row>
  </sheetData>
  <sheetProtection password="D3C9" sheet="1" selectLockedCells="1"/>
  <mergeCells count="1">
    <mergeCell ref="A4:C4"/>
  </mergeCells>
  <printOptions horizontalCentered="1" verticalCentered="1"/>
  <pageMargins left="0.98425196850393704" right="0.98425196850393704" top="0.98425196850393704" bottom="0.98425196850393704" header="0.31496062992125984" footer="0.31496062992125984"/>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election activeCell="E5" sqref="E5"/>
    </sheetView>
  </sheetViews>
  <sheetFormatPr baseColWidth="10" defaultRowHeight="15" x14ac:dyDescent="0.25"/>
  <cols>
    <col min="1" max="1" width="29.28515625" customWidth="1"/>
    <col min="2" max="2" width="17.140625" customWidth="1"/>
    <col min="3" max="3" width="17" customWidth="1"/>
    <col min="4" max="4" width="26.42578125" customWidth="1"/>
    <col min="5" max="5" width="22.42578125" customWidth="1"/>
  </cols>
  <sheetData>
    <row r="1" spans="1:5" x14ac:dyDescent="0.25">
      <c r="A1" s="4" t="s">
        <v>12</v>
      </c>
      <c r="B1" s="4" t="s">
        <v>13</v>
      </c>
      <c r="C1" s="4" t="s">
        <v>14</v>
      </c>
      <c r="D1" s="4" t="s">
        <v>15</v>
      </c>
      <c r="E1" s="4" t="s">
        <v>16</v>
      </c>
    </row>
    <row r="2" spans="1:5" ht="30" x14ac:dyDescent="0.25">
      <c r="A2" s="5" t="s">
        <v>4</v>
      </c>
      <c r="B2" s="7">
        <v>0.3</v>
      </c>
      <c r="C2" s="6">
        <v>100</v>
      </c>
      <c r="D2">
        <v>1</v>
      </c>
      <c r="E2" t="s">
        <v>11</v>
      </c>
    </row>
    <row r="3" spans="1:5" ht="30" x14ac:dyDescent="0.25">
      <c r="A3" s="5" t="s">
        <v>17</v>
      </c>
      <c r="B3" s="7">
        <v>0.4</v>
      </c>
      <c r="C3" s="6">
        <v>1000</v>
      </c>
      <c r="D3">
        <v>2</v>
      </c>
      <c r="E3" t="s">
        <v>18</v>
      </c>
    </row>
    <row r="4" spans="1:5" x14ac:dyDescent="0.25">
      <c r="A4" t="s">
        <v>19</v>
      </c>
      <c r="B4" s="7">
        <v>0.5</v>
      </c>
      <c r="C4" s="6">
        <v>10000</v>
      </c>
      <c r="D4">
        <v>3</v>
      </c>
    </row>
    <row r="5" spans="1:5" ht="30" x14ac:dyDescent="0.25">
      <c r="A5" s="5" t="s">
        <v>10</v>
      </c>
      <c r="B5" s="7">
        <v>0.6</v>
      </c>
      <c r="C5" s="6">
        <v>100000</v>
      </c>
      <c r="D5">
        <v>4</v>
      </c>
    </row>
    <row r="6" spans="1:5" ht="30" x14ac:dyDescent="0.25">
      <c r="A6" s="5" t="s">
        <v>20</v>
      </c>
      <c r="B6" s="7">
        <v>0.7</v>
      </c>
      <c r="C6" s="6">
        <v>1000000</v>
      </c>
      <c r="D6">
        <v>5</v>
      </c>
    </row>
    <row r="7" spans="1:5" ht="30" x14ac:dyDescent="0.25">
      <c r="A7" s="5" t="s">
        <v>21</v>
      </c>
      <c r="D7">
        <v>6</v>
      </c>
    </row>
    <row r="8" spans="1:5" x14ac:dyDescent="0.25">
      <c r="D8">
        <v>7</v>
      </c>
    </row>
    <row r="9" spans="1:5" x14ac:dyDescent="0.25">
      <c r="D9">
        <v>8</v>
      </c>
    </row>
    <row r="10" spans="1:5" x14ac:dyDescent="0.25">
      <c r="D10">
        <v>9</v>
      </c>
    </row>
    <row r="11" spans="1:5" x14ac:dyDescent="0.25">
      <c r="D11">
        <v>10</v>
      </c>
    </row>
  </sheetData>
  <pageMargins left="0.7" right="0.7" top="0.78740157499999996" bottom="0.78740157499999996"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8B9A3E44B2741845A5AAAA8F1566AA11" ma:contentTypeVersion="0" ma:contentTypeDescription="Ein neues Dokument erstellen." ma:contentTypeScope="" ma:versionID="a882979f0b1b5e205d49f2eea5e27516">
  <xsd:schema xmlns:xsd="http://www.w3.org/2001/XMLSchema" xmlns:xs="http://www.w3.org/2001/XMLSchema" xmlns:p="http://schemas.microsoft.com/office/2006/metadata/properties" xmlns:ns1="http://schemas.microsoft.com/sharepoint/v3" xmlns:ns2="53730e31-3cdb-49fa-8981-faa3d740ee6a" xmlns:ns3="13f53f4c-4318-4440-bea9-d9767a42a8c8" xmlns:ns4="5bfe2d0e-583f-49c4-a982-8cfdcec478f1" targetNamespace="http://schemas.microsoft.com/office/2006/metadata/properties" ma:root="true" ma:fieldsID="51ba577251213a503633ca4aaeacba5a" ns1:_="" ns2:_="" ns3:_="" ns4:_="">
    <xsd:import namespace="http://schemas.microsoft.com/sharepoint/v3"/>
    <xsd:import namespace="53730e31-3cdb-49fa-8981-faa3d740ee6a"/>
    <xsd:import namespace="13f53f4c-4318-4440-bea9-d9767a42a8c8"/>
    <xsd:import namespace="5bfe2d0e-583f-49c4-a982-8cfdcec478f1"/>
    <xsd:element name="properties">
      <xsd:complexType>
        <xsd:sequence>
          <xsd:element name="documentManagement">
            <xsd:complexType>
              <xsd:all>
                <xsd:element ref="ns2:_dlc_DocId" minOccurs="0"/>
                <xsd:element ref="ns2:_dlc_DocIdUrl" minOccurs="0"/>
                <xsd:element ref="ns2:_dlc_DocIdPersistId" minOccurs="0"/>
                <xsd:element ref="ns3:Kategorie" minOccurs="0"/>
                <xsd:element ref="ns4:Dokumenttyp" minOccurs="0"/>
                <xsd:element ref="ns4:Dokumentstatus" minOccurs="0"/>
                <xsd:element ref="ns1:AverageRating" minOccurs="0"/>
                <xsd:element ref="ns4:Kompetenzfeld" minOccurs="0"/>
                <xsd:element ref="ns4:TaxKeywordTaxHTField"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4" nillable="true" ma:displayName="Bewertung (0 - 5)" ma:decimals="2" ma:description="Mittelwert aller Bewertungen, die abgegeben wurden." ma:internalName="AverageRating"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3730e31-3cdb-49fa-8981-faa3d740ee6a"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3f53f4c-4318-4440-bea9-d9767a42a8c8" elementFormDefault="qualified">
    <xsd:import namespace="http://schemas.microsoft.com/office/2006/documentManagement/types"/>
    <xsd:import namespace="http://schemas.microsoft.com/office/infopath/2007/PartnerControls"/>
    <xsd:element name="Kategorie" ma:index="11" nillable="true" ma:displayName="Kategorie" ma:format="Dropdown" ma:internalName="Kategorie">
      <xsd:simpleType>
        <xsd:restriction base="dms:Choice">
          <xsd:enumeration value="Phase 1"/>
          <xsd:enumeration value="Phase 2"/>
          <xsd:enumeration value="Sonstiges"/>
        </xsd:restriction>
      </xsd:simpleType>
    </xsd:element>
  </xsd:schema>
  <xsd:schema xmlns:xsd="http://www.w3.org/2001/XMLSchema" xmlns:xs="http://www.w3.org/2001/XMLSchema" xmlns:dms="http://schemas.microsoft.com/office/2006/documentManagement/types" xmlns:pc="http://schemas.microsoft.com/office/infopath/2007/PartnerControls" targetNamespace="5bfe2d0e-583f-49c4-a982-8cfdcec478f1" elementFormDefault="qualified">
    <xsd:import namespace="http://schemas.microsoft.com/office/2006/documentManagement/types"/>
    <xsd:import namespace="http://schemas.microsoft.com/office/infopath/2007/PartnerControls"/>
    <xsd:element name="Dokumenttyp" ma:index="12" nillable="true" ma:displayName="Dokumenttyp" ma:format="RadioButtons" ma:internalName="Dokumenttyp">
      <xsd:simpleType>
        <xsd:restriction base="dms:Choice">
          <xsd:enumeration value="Folien"/>
          <xsd:enumeration value="Konzept"/>
          <xsd:enumeration value="Notiz"/>
          <xsd:enumeration value="Planung"/>
          <xsd:enumeration value="Protokoll"/>
          <xsd:enumeration value="Formular"/>
          <xsd:enumeration value="Angebot"/>
        </xsd:restriction>
      </xsd:simpleType>
    </xsd:element>
    <xsd:element name="Dokumentstatus" ma:index="13" nillable="true" ma:displayName="Dokumentstatus" ma:format="RadioButtons" ma:internalName="Dokumentstatus">
      <xsd:simpleType>
        <xsd:restriction base="dms:Choice">
          <xsd:enumeration value="In Arbeit"/>
          <xsd:enumeration value="Vorgelegt"/>
          <xsd:enumeration value="Freigegeben"/>
        </xsd:restriction>
      </xsd:simpleType>
    </xsd:element>
    <xsd:element name="Kompetenzfeld" ma:index="15" nillable="true" ma:displayName="Kompetenzfeld" ma:default="&lt;undefiniert&gt;" ma:format="Dropdown" ma:internalName="Kompetenzfeld">
      <xsd:simpleType>
        <xsd:restriction base="dms:Choice">
          <xsd:enumeration value="&lt;undefiniert&gt;"/>
          <xsd:enumeration value="Allgemein"/>
          <xsd:enumeration value="DMS/VBS/Archiv"/>
          <xsd:enumeration value="Informationssicherheit"/>
          <xsd:enumeration value="IT-Communication"/>
          <xsd:enumeration value="IT-Betriebsorganisation"/>
          <xsd:enumeration value="IT-Infrastruktur"/>
          <xsd:enumeration value="IT-Recht"/>
          <xsd:enumeration value="PM/CO/QS"/>
          <xsd:enumeration value="Prozesse"/>
          <xsd:enumeration value="Fachverfahren"/>
        </xsd:restriction>
      </xsd:simpleType>
    </xsd:element>
    <xsd:element name="TaxKeywordTaxHTField" ma:index="17" nillable="true" ma:taxonomy="true" ma:internalName="TaxKeywordTaxHTField" ma:taxonomyFieldName="TaxKeyword" ma:displayName="Unternehmensstichwörter" ma:fieldId="{23f27201-bee3-471e-b2e7-b64fd8b7ca38}" ma:taxonomyMulti="true" ma:sspId="5ee65645-2781-468c-92de-13c4d57018dc" ma:termSetId="00000000-0000-0000-0000-000000000000" ma:anchorId="00000000-0000-0000-0000-000000000000" ma:open="true" ma:isKeyword="true">
      <xsd:complexType>
        <xsd:sequence>
          <xsd:element ref="pc:Terms" minOccurs="0" maxOccurs="1"/>
        </xsd:sequence>
      </xsd:complexType>
    </xsd:element>
    <xsd:element name="TaxCatchAll" ma:index="18" nillable="true" ma:displayName="Taxonomiespalte &quot;Alle abfangen&quot;" ma:description="" ma:hidden="true" ma:list="{df0d04c6-b5cf-4b66-be7d-2a06fad275fa}" ma:internalName="TaxCatchAll" ma:showField="CatchAllData" ma:web="5bfe2d0e-583f-49c4-a982-8cfdcec478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TaxCatchAll xmlns="5bfe2d0e-583f-49c4-a982-8cfdcec478f1"/>
    <Kategorie xmlns="13f53f4c-4318-4440-bea9-d9767a42a8c8" xsi:nil="true"/>
    <Dokumentstatus xmlns="5bfe2d0e-583f-49c4-a982-8cfdcec478f1">In Arbeit</Dokumentstatus>
    <Kompetenzfeld xmlns="5bfe2d0e-583f-49c4-a982-8cfdcec478f1">IT-Recht</Kompetenzfeld>
    <Dokumenttyp xmlns="5bfe2d0e-583f-49c4-a982-8cfdcec478f1">Formular</Dokumenttyp>
    <TaxKeywordTaxHTField xmlns="5bfe2d0e-583f-49c4-a982-8cfdcec478f1">
      <Terms xmlns="http://schemas.microsoft.com/office/infopath/2007/PartnerControls"/>
    </TaxKeywordTaxHTField>
  </documentManagement>
</p:properties>
</file>

<file path=customXml/itemProps1.xml><?xml version="1.0" encoding="utf-8"?>
<ds:datastoreItem xmlns:ds="http://schemas.openxmlformats.org/officeDocument/2006/customXml" ds:itemID="{65C20ED1-4223-4704-B1F8-F6E21AE880E7}">
  <ds:schemaRefs>
    <ds:schemaRef ds:uri="http://www.w3.org/2001/XMLSchema"/>
  </ds:schemaRefs>
</ds:datastoreItem>
</file>

<file path=customXml/itemProps2.xml><?xml version="1.0" encoding="utf-8"?>
<ds:datastoreItem xmlns:ds="http://schemas.openxmlformats.org/officeDocument/2006/customXml" ds:itemID="{E4473960-3C84-4FA9-9F19-AE80D4B4A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3730e31-3cdb-49fa-8981-faa3d740ee6a"/>
    <ds:schemaRef ds:uri="13f53f4c-4318-4440-bea9-d9767a42a8c8"/>
    <ds:schemaRef ds:uri="5bfe2d0e-583f-49c4-a982-8cfdcec478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641745-F383-4514-B3A7-7759E9500E30}">
  <ds:schemaRefs>
    <ds:schemaRef ds:uri="http://schemas.microsoft.com/sharepoint/v3/contenttype/forms"/>
  </ds:schemaRefs>
</ds:datastoreItem>
</file>

<file path=customXml/itemProps4.xml><?xml version="1.0" encoding="utf-8"?>
<ds:datastoreItem xmlns:ds="http://schemas.openxmlformats.org/officeDocument/2006/customXml" ds:itemID="{21E2AA3D-44F3-4A2D-8CA1-DE729F865EF5}">
  <ds:schemaRefs>
    <ds:schemaRef ds:uri="http://schemas.microsoft.com/sharepoint/events"/>
  </ds:schemaRefs>
</ds:datastoreItem>
</file>

<file path=customXml/itemProps5.xml><?xml version="1.0" encoding="utf-8"?>
<ds:datastoreItem xmlns:ds="http://schemas.openxmlformats.org/officeDocument/2006/customXml" ds:itemID="{9E178A76-F3D8-4304-BC93-93F8DE2809DB}">
  <ds:schemaRefs>
    <ds:schemaRef ds:uri="http://schemas.microsoft.com/office/2006/metadata/longProperties"/>
  </ds:schemaRefs>
</ds:datastoreItem>
</file>

<file path=customXml/itemProps6.xml><?xml version="1.0" encoding="utf-8"?>
<ds:datastoreItem xmlns:ds="http://schemas.openxmlformats.org/officeDocument/2006/customXml" ds:itemID="{6D42C7E6-BA43-4331-8714-C7A3F1D822F5}">
  <ds:schemaRefs>
    <ds:schemaRef ds:uri="http://schemas.microsoft.com/office/2006/metadata/properties"/>
    <ds:schemaRef ds:uri="http://purl.org/dc/elements/1.1/"/>
    <ds:schemaRef ds:uri="http://schemas.microsoft.com/office/infopath/2007/PartnerControls"/>
    <ds:schemaRef ds:uri="53730e31-3cdb-49fa-8981-faa3d740ee6a"/>
    <ds:schemaRef ds:uri="http://schemas.microsoft.com/office/2006/documentManagement/types"/>
    <ds:schemaRef ds:uri="5bfe2d0e-583f-49c4-a982-8cfdcec478f1"/>
    <ds:schemaRef ds:uri="http://www.w3.org/XML/1998/namespace"/>
    <ds:schemaRef ds:uri="http://schemas.openxmlformats.org/package/2006/metadata/core-properties"/>
    <ds:schemaRef ds:uri="http://schemas.microsoft.com/sharepoint/v3"/>
    <ds:schemaRef ds:uri="http://purl.org/dc/dcmitype/"/>
    <ds:schemaRef ds:uri="13f53f4c-4318-4440-bea9-d9767a42a8c8"/>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Einfache Richtwertmethode</vt:lpstr>
      <vt:lpstr>Textquellen</vt:lpstr>
      <vt:lpstr>Entscheidungskriterium</vt:lpstr>
      <vt:lpstr>Gewichtung_Preis</vt:lpstr>
      <vt:lpstr>Schwankungsbereich</vt:lpstr>
      <vt:lpstr>Skalierungsfaktor</vt:lpstr>
      <vt:lpstr>Verfahrensarten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UfAB VI Bewertungsmatrix</dc:title>
  <dc:creator/>
  <cp:lastModifiedBy/>
  <dcterms:created xsi:type="dcterms:W3CDTF">2012-12-11T08:10:59Z</dcterms:created>
  <dcterms:modified xsi:type="dcterms:W3CDTF">2025-05-18T19:12:00Z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MX6DYSM2ZAQT-559-4</vt:lpwstr>
  </property>
  <property fmtid="{D5CDD505-2E9C-101B-9397-08002B2CF9AE}" pid="3" name="_dlc_DocIdItemGuid">
    <vt:lpwstr>fbd5a971-dd58-4385-988f-ac37a64301b2</vt:lpwstr>
  </property>
  <property fmtid="{D5CDD505-2E9C-101B-9397-08002B2CF9AE}" pid="4" name="_dlc_DocIdUrl">
    <vt:lpwstr>http://iss.infora.de/GSW/bescha/ufab/_layouts/DocIdRedir.aspx?ID=MX6DYSM2ZAQT-559-4, MX6DYSM2ZAQT-559-4</vt:lpwstr>
  </property>
  <property fmtid="{D5CDD505-2E9C-101B-9397-08002B2CF9AE}" pid="5" name="TaxKeyword">
    <vt:lpwstr/>
  </property>
</Properties>
</file>