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DieseArbeitsmappe" defaultThemeVersion="166925"/>
  <mc:AlternateContent xmlns:mc="http://schemas.openxmlformats.org/markup-compatibility/2006">
    <mc:Choice Requires="x15">
      <x15ac:absPath xmlns:x15ac="http://schemas.microsoft.com/office/spreadsheetml/2010/11/ac" url="D:\Daten\Feuer und Flamme\Riederich\HLF 20\"/>
    </mc:Choice>
  </mc:AlternateContent>
  <xr:revisionPtr revIDLastSave="0" documentId="13_ncr:1_{F58028F3-8F04-4A19-8552-8FF455EC3847}" xr6:coauthVersionLast="47" xr6:coauthVersionMax="47" xr10:uidLastSave="{00000000-0000-0000-0000-000000000000}"/>
  <bookViews>
    <workbookView xWindow="32811" yWindow="-69" windowWidth="33120" windowHeight="18000" xr2:uid="{84F0F91E-1C8C-4490-BFEB-6B6ED91E067D}"/>
  </bookViews>
  <sheets>
    <sheet name="Allgemeines" sheetId="4" r:id="rId1"/>
    <sheet name="Los 1 Fahrgestell" sheetId="15" r:id="rId2"/>
    <sheet name="Los 2 Aufbau" sheetId="12" r:id="rId3"/>
    <sheet name="Los 3 Beladung" sheetId="13" r:id="rId4"/>
    <sheet name="Fotos" sheetId="14" r:id="rId5"/>
  </sheets>
  <definedNames>
    <definedName name="bestpreis" localSheetId="1">#REF!</definedName>
    <definedName name="bestpreis" localSheetId="3">#REF!</definedName>
    <definedName name="bestpreis">#REF!</definedName>
    <definedName name="Bestpreis_2" localSheetId="3">#REF!</definedName>
    <definedName name="Bestpreis_2">#REF!</definedName>
    <definedName name="_xlnm.Print_Titles" localSheetId="1">'Los 1 Fahrgestell'!$4:$4</definedName>
    <definedName name="_xlnm.Print_Titles" localSheetId="3">'Los 3 Beladung'!$6:$6</definedName>
    <definedName name="maxpunkt" localSheetId="1">#REF!</definedName>
    <definedName name="maxpunkt" localSheetId="3">#REF!</definedName>
    <definedName name="maxpunkt">#REF!</definedName>
    <definedName name="Maxpunkt_2" localSheetId="3">#REF!</definedName>
    <definedName name="Maxpunkt_2">#REF!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 i="15" l="1"/>
  <c r="G147" i="13"/>
  <c r="A142" i="13"/>
  <c r="A138" i="12"/>
  <c r="A139" i="12" s="1"/>
  <c r="A140" i="12" s="1"/>
  <c r="A141" i="12" s="1"/>
  <c r="A142" i="12" s="1"/>
  <c r="A143" i="12" s="1"/>
  <c r="A144" i="12" s="1"/>
  <c r="A145" i="12" s="1"/>
  <c r="A146" i="12" s="1"/>
  <c r="A108" i="12"/>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70" i="12"/>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G187" i="13"/>
  <c r="G188" i="13" l="1"/>
  <c r="G186" i="13"/>
  <c r="G185" i="13"/>
  <c r="G184" i="13"/>
  <c r="G183" i="13"/>
  <c r="G157" i="13"/>
  <c r="G32" i="13"/>
  <c r="G24" i="13"/>
  <c r="A78" i="15" l="1"/>
  <c r="A80" i="15" s="1"/>
  <c r="A82" i="15" s="1"/>
  <c r="A79" i="15"/>
  <c r="A81" i="15"/>
  <c r="A83" i="15" s="1"/>
  <c r="A150" i="13"/>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G50" i="13"/>
  <c r="G51" i="13"/>
  <c r="G52" i="13"/>
  <c r="G53" i="13"/>
  <c r="G54" i="13"/>
  <c r="G55" i="13"/>
  <c r="G56" i="13"/>
  <c r="G57" i="13"/>
  <c r="G58" i="13"/>
  <c r="G59" i="13"/>
  <c r="G60" i="13"/>
  <c r="G37" i="13"/>
  <c r="G38" i="13"/>
  <c r="G39" i="13"/>
  <c r="G40" i="13"/>
  <c r="G41" i="13"/>
  <c r="G42" i="13"/>
  <c r="G43" i="13"/>
  <c r="G27" i="13"/>
  <c r="G28" i="13"/>
  <c r="G29" i="13"/>
  <c r="G30" i="13"/>
  <c r="G31" i="13"/>
  <c r="G33" i="13"/>
  <c r="G34" i="13"/>
  <c r="G14" i="13"/>
  <c r="G15" i="13"/>
  <c r="G189" i="13"/>
  <c r="A94" i="13"/>
  <c r="A95" i="13" s="1"/>
  <c r="A96" i="13" s="1"/>
  <c r="A97" i="13" s="1"/>
  <c r="A98" i="13" s="1"/>
  <c r="A99" i="13" s="1"/>
  <c r="A100" i="13" s="1"/>
  <c r="A101" i="13" s="1"/>
  <c r="A102" i="13" s="1"/>
  <c r="A103" i="13" s="1"/>
  <c r="A104" i="13" s="1"/>
  <c r="A105" i="13" s="1"/>
  <c r="A106" i="13" s="1"/>
  <c r="A107" i="13" s="1"/>
  <c r="G81" i="13"/>
  <c r="G82" i="13"/>
  <c r="G62" i="13"/>
  <c r="G80" i="13" l="1"/>
  <c r="G170" i="13"/>
  <c r="G75" i="13"/>
  <c r="G182" i="13"/>
  <c r="G154" i="13"/>
  <c r="G134" i="13"/>
  <c r="G126" i="13"/>
  <c r="G125" i="13"/>
  <c r="G120" i="13"/>
  <c r="G116" i="13"/>
  <c r="G115" i="13"/>
  <c r="G109" i="13"/>
  <c r="G103" i="13"/>
  <c r="G95" i="13"/>
  <c r="G94" i="13"/>
  <c r="G89" i="13"/>
  <c r="G73" i="13"/>
  <c r="G26" i="13"/>
  <c r="G180" i="13"/>
  <c r="G46" i="13"/>
  <c r="G48" i="13"/>
  <c r="G173" i="13"/>
  <c r="A11" i="15"/>
  <c r="A12" i="15"/>
  <c r="A13" i="15" s="1"/>
  <c r="A14" i="15" s="1"/>
  <c r="A15" i="15" s="1"/>
  <c r="A16" i="15" s="1"/>
  <c r="A17" i="15" s="1"/>
  <c r="A18" i="15" s="1"/>
  <c r="A19" i="15" s="1"/>
  <c r="G121" i="13"/>
  <c r="G88" i="13"/>
  <c r="G74" i="13"/>
  <c r="G11" i="13"/>
  <c r="G136" i="13"/>
  <c r="G124" i="13"/>
  <c r="G106" i="13"/>
  <c r="G104" i="13"/>
  <c r="G13" i="13"/>
  <c r="G10" i="13"/>
  <c r="G172" i="13"/>
  <c r="G171" i="13"/>
  <c r="F123" i="15"/>
  <c r="F124" i="15" s="1"/>
  <c r="A105" i="15"/>
  <c r="A106" i="15" s="1"/>
  <c r="A107" i="15" s="1"/>
  <c r="A108" i="15" s="1"/>
  <c r="A109" i="15" s="1"/>
  <c r="A110" i="15" s="1"/>
  <c r="A111" i="15" s="1"/>
  <c r="A112" i="15" s="1"/>
  <c r="A113" i="15" s="1"/>
  <c r="A114" i="15" s="1"/>
  <c r="A115" i="15" s="1"/>
  <c r="A116" i="15" s="1"/>
  <c r="A117" i="15" s="1"/>
  <c r="A118" i="15" s="1"/>
  <c r="A119" i="15" s="1"/>
  <c r="A120" i="15" s="1"/>
  <c r="A98" i="15"/>
  <c r="A99" i="15"/>
  <c r="A100" i="15" s="1"/>
  <c r="A101" i="15" s="1"/>
  <c r="A75" i="15"/>
  <c r="A77" i="15"/>
  <c r="A84" i="15"/>
  <c r="A85" i="15" s="1"/>
  <c r="A86" i="15" s="1"/>
  <c r="A87" i="15" s="1"/>
  <c r="A88" i="15" s="1"/>
  <c r="A89" i="15" s="1"/>
  <c r="A90" i="15" s="1"/>
  <c r="A91" i="15" s="1"/>
  <c r="A92" i="15" s="1"/>
  <c r="A93" i="15" s="1"/>
  <c r="A94" i="15" s="1"/>
  <c r="A51" i="15"/>
  <c r="A52" i="15" s="1"/>
  <c r="A53" i="15" s="1"/>
  <c r="A54" i="15" s="1"/>
  <c r="A55" i="15" s="1"/>
  <c r="A56" i="15" s="1"/>
  <c r="A57" i="15" s="1"/>
  <c r="A58" i="15" s="1"/>
  <c r="A59" i="15" s="1"/>
  <c r="A60" i="15" s="1"/>
  <c r="A61" i="15" s="1"/>
  <c r="A62" i="15" s="1"/>
  <c r="A63" i="15" s="1"/>
  <c r="A64" i="15" s="1"/>
  <c r="A65" i="15" s="1"/>
  <c r="A66" i="15" s="1"/>
  <c r="A67" i="15" s="1"/>
  <c r="A68" i="15" s="1"/>
  <c r="A69" i="15" s="1"/>
  <c r="A70" i="15" s="1"/>
  <c r="A41" i="15"/>
  <c r="A42" i="15" s="1"/>
  <c r="A43" i="15" s="1"/>
  <c r="A44" i="15" s="1"/>
  <c r="A45" i="15" s="1"/>
  <c r="A24" i="15"/>
  <c r="A25" i="15" s="1"/>
  <c r="A26" i="15" s="1"/>
  <c r="A27" i="15" s="1"/>
  <c r="A28" i="15" s="1"/>
  <c r="A29" i="15" s="1"/>
  <c r="A30" i="15" s="1"/>
  <c r="A31" i="15" s="1"/>
  <c r="A32" i="15" s="1"/>
  <c r="A35" i="15" s="1"/>
  <c r="A36" i="15" s="1"/>
  <c r="A37" i="15" s="1"/>
  <c r="A1" i="15"/>
  <c r="G141" i="13"/>
  <c r="G137" i="13"/>
  <c r="G145" i="13"/>
  <c r="G130" i="13"/>
  <c r="G129" i="13"/>
  <c r="G181" i="13"/>
  <c r="G135" i="13"/>
  <c r="G101" i="13"/>
  <c r="G152" i="13"/>
  <c r="G167" i="13"/>
  <c r="G149" i="13"/>
  <c r="G133" i="13"/>
  <c r="G131" i="13"/>
  <c r="G117" i="13"/>
  <c r="G118" i="13"/>
  <c r="G16" i="13"/>
  <c r="A107" i="12"/>
  <c r="H5" i="13"/>
  <c r="G122" i="13"/>
  <c r="G138" i="13"/>
  <c r="G143" i="13"/>
  <c r="G76" i="13"/>
  <c r="G49" i="13"/>
  <c r="G45" i="13"/>
  <c r="G36" i="13"/>
  <c r="A1" i="13"/>
  <c r="G22" i="13"/>
  <c r="G71" i="13"/>
  <c r="G179" i="13"/>
  <c r="G178" i="13"/>
  <c r="G177" i="13"/>
  <c r="A176" i="13"/>
  <c r="A177" i="13" s="1"/>
  <c r="A178" i="13" s="1"/>
  <c r="A179" i="13" s="1"/>
  <c r="A180" i="13" s="1"/>
  <c r="A181" i="13" s="1"/>
  <c r="A182" i="13" s="1"/>
  <c r="A183" i="13" s="1"/>
  <c r="A184" i="13" s="1"/>
  <c r="A185" i="13" s="1"/>
  <c r="A186" i="13" s="1"/>
  <c r="A187" i="13" s="1"/>
  <c r="A188" i="13" s="1"/>
  <c r="A189" i="13" s="1"/>
  <c r="G175" i="13"/>
  <c r="G166" i="13"/>
  <c r="G165" i="13"/>
  <c r="G164" i="13"/>
  <c r="G163" i="13"/>
  <c r="G162" i="13"/>
  <c r="G161" i="13"/>
  <c r="G160" i="13"/>
  <c r="G159" i="13"/>
  <c r="G158" i="13"/>
  <c r="G156" i="13"/>
  <c r="G155" i="13"/>
  <c r="G153" i="13"/>
  <c r="G151" i="13"/>
  <c r="G144" i="13"/>
  <c r="G140" i="13"/>
  <c r="G132" i="13"/>
  <c r="G123" i="13"/>
  <c r="G114" i="13"/>
  <c r="G113" i="13"/>
  <c r="G112" i="13"/>
  <c r="G111" i="13"/>
  <c r="G110" i="13"/>
  <c r="A110" i="13"/>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3" i="13" s="1"/>
  <c r="A144" i="13" s="1"/>
  <c r="A145" i="13" s="1"/>
  <c r="A146" i="13" s="1"/>
  <c r="A147" i="13" s="1"/>
  <c r="G105" i="13"/>
  <c r="G102" i="13"/>
  <c r="G100" i="13"/>
  <c r="G99" i="13"/>
  <c r="G98" i="13"/>
  <c r="G97" i="13"/>
  <c r="G96" i="13"/>
  <c r="G93" i="13"/>
  <c r="G91" i="13"/>
  <c r="G87" i="13"/>
  <c r="A88" i="13"/>
  <c r="A89" i="13" s="1"/>
  <c r="A90" i="13" s="1"/>
  <c r="A91" i="13" s="1"/>
  <c r="G79" i="13"/>
  <c r="G78" i="13"/>
  <c r="G77" i="13"/>
  <c r="A74" i="13"/>
  <c r="A75" i="13" s="1"/>
  <c r="A76" i="13" s="1"/>
  <c r="A77" i="13" s="1"/>
  <c r="A78" i="13" s="1"/>
  <c r="A79" i="13" s="1"/>
  <c r="A80" i="13" s="1"/>
  <c r="A81" i="13" s="1"/>
  <c r="A82" i="13" s="1"/>
  <c r="A83" i="13" s="1"/>
  <c r="A84" i="13" s="1"/>
  <c r="A85" i="13" s="1"/>
  <c r="G70" i="13"/>
  <c r="G68" i="13"/>
  <c r="G67" i="13"/>
  <c r="G66" i="13"/>
  <c r="G65" i="13"/>
  <c r="G64" i="13"/>
  <c r="G63" i="13"/>
  <c r="A37" i="13"/>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27" i="13"/>
  <c r="A28" i="13" s="1"/>
  <c r="A29" i="13" s="1"/>
  <c r="A30" i="13" s="1"/>
  <c r="A31" i="13" s="1"/>
  <c r="A32" i="13" s="1"/>
  <c r="A33" i="13" s="1"/>
  <c r="A34" i="13" s="1"/>
  <c r="G21" i="13"/>
  <c r="G20" i="13"/>
  <c r="G19" i="13"/>
  <c r="G18" i="13"/>
  <c r="G17" i="13"/>
  <c r="G12" i="13"/>
  <c r="G9" i="13"/>
  <c r="A9" i="13"/>
  <c r="A10" i="13" s="1"/>
  <c r="A11" i="13" s="1"/>
  <c r="A12" i="13" s="1"/>
  <c r="A13" i="13" s="1"/>
  <c r="A14" i="13" s="1"/>
  <c r="A15" i="13" s="1"/>
  <c r="A16" i="13" s="1"/>
  <c r="A17" i="13" s="1"/>
  <c r="A18" i="13" s="1"/>
  <c r="A19" i="13" s="1"/>
  <c r="A20" i="13" s="1"/>
  <c r="A21" i="13" s="1"/>
  <c r="A22" i="13" s="1"/>
  <c r="A23" i="13" s="1"/>
  <c r="A24" i="13" s="1"/>
  <c r="G8" i="13"/>
  <c r="A1" i="12"/>
  <c r="G3" i="12"/>
  <c r="F149" i="12"/>
  <c r="A137" i="12"/>
  <c r="A69" i="12"/>
  <c r="A7" i="12"/>
  <c r="F125" i="15" l="1"/>
  <c r="F150" i="12"/>
  <c r="F151" i="12" s="1"/>
  <c r="G191" i="13"/>
  <c r="G192" i="13" s="1"/>
  <c r="G193" i="13" l="1"/>
</calcChain>
</file>

<file path=xl/sharedStrings.xml><?xml version="1.0" encoding="utf-8"?>
<sst xmlns="http://schemas.openxmlformats.org/spreadsheetml/2006/main" count="830" uniqueCount="494">
  <si>
    <t>Pos.</t>
  </si>
  <si>
    <t>Beschreibung</t>
  </si>
  <si>
    <t>Serie [S]</t>
  </si>
  <si>
    <t>Preis für Option</t>
  </si>
  <si>
    <t>Preis
netto
[€]</t>
  </si>
  <si>
    <t>Anmerkung</t>
  </si>
  <si>
    <t>Fahrgestell, Maße und Gewichte</t>
  </si>
  <si>
    <t>Ja</t>
  </si>
  <si>
    <t>-</t>
  </si>
  <si>
    <t xml:space="preserve">Angebotener Typ: </t>
  </si>
  <si>
    <t xml:space="preserve">Radstand [mm]: </t>
  </si>
  <si>
    <t xml:space="preserve">Leergewicht [kg]: </t>
  </si>
  <si>
    <t xml:space="preserve">Optimierung des Fahrwerks für größtmögliche Spurtreue und Fahrsicherheit durch Anpassung von Federung und Dämpfung </t>
  </si>
  <si>
    <t>Schaltbare Differentialsperre hinten</t>
  </si>
  <si>
    <t>Kraftstofftank min. 100 Liter</t>
  </si>
  <si>
    <t>Schleppvorrichtung vorne und hinten die ein Abschleppen des Fahrzeugs ermöglicht und in der Lage ist Schäkel Form C Nenngröße 3 aufzunehmen.</t>
  </si>
  <si>
    <t>Motor, Abgasanlage und Antrieb</t>
  </si>
  <si>
    <t>Angebotene Motorleistung [kW]:</t>
  </si>
  <si>
    <t>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t>
  </si>
  <si>
    <t>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t>
  </si>
  <si>
    <t>Am Endrohr der Abgasanlage angrenzende Bauteile (Fahrgestell und feuerwehrtechnischer Aufbau) müssen für die thermischen Belastungen bei einer Abgas-Regeneration ausgelegt sein.</t>
  </si>
  <si>
    <t>Der Austausch des Dieselpartikelfilter (DPF) muss ohne großen mechanischen Aufwand (z.B. Demontage von Aufbauteilen) möglich sein.</t>
  </si>
  <si>
    <t>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t>
  </si>
  <si>
    <t>An das Abgasendrohr links vor der Hinterachse muss ein Abgasschlauch gemäß DIN 14572 angeschlossen werden können</t>
  </si>
  <si>
    <t>Wandler-Automatikgetriebe - optimiert auf Beschleunigungsverhalten. Technische Beschreibung ist beizufügen.</t>
  </si>
  <si>
    <t xml:space="preserve">Fabr./ Ausführung:  </t>
  </si>
  <si>
    <t>Anzahl Gänge:</t>
  </si>
  <si>
    <t>Nebenabtrieb für Feuerlöschkreiselpumpe, schaltbar vom Führerhaus und vom Pumpenbedienstand. Der Leistungsbetrieb einer Feuerlöschkreiselpumpe muss im Stand dauerhaft möglich sein.</t>
  </si>
  <si>
    <t>Schnellstarteinrichtung für Sonderfahrzeuge</t>
  </si>
  <si>
    <t>Bremsanlage und Bereifung</t>
  </si>
  <si>
    <t>Zweikreis-Bremsanlage mit automatischer lastabhängiger Bremskraftregelung an der Vorder- und Hinterradbremse (ohne Zweileitungs-Bremsanschlüsse) -Hilfs- und Feststellbremse durch Federspeicherzylinder</t>
  </si>
  <si>
    <t>Scheibenbremsen an Vorder- und Hinterachse</t>
  </si>
  <si>
    <t xml:space="preserve">Lufttrockner für Bremsanlage (beheizt) </t>
  </si>
  <si>
    <t>Elektronisches Bremssystem</t>
  </si>
  <si>
    <t xml:space="preserve">Bereifung 6-fach mit 3PMSF/Alpine-Symbol.
Reifengröße 
Vorderachse 385/55 R 22,5
Hinterachse 275/70 R 22,5
Last- und Geschwindigkeitsindex passend für feuerwehrtechnischen Aufbau </t>
  </si>
  <si>
    <t>Angebotene Reifen und Größen VA</t>
  </si>
  <si>
    <t>Angebotene Reifen und Größen HA</t>
  </si>
  <si>
    <t>Fahrerhaus</t>
  </si>
  <si>
    <t>Fahrerhaus zertifiziert nach ECE R 29-03</t>
  </si>
  <si>
    <t>Windschutzscheibe aus Verbundsicherheitsglas</t>
  </si>
  <si>
    <t>Wärmeschutzverglasung</t>
  </si>
  <si>
    <t>Haltegriffe links und rechts (an B-Säule)</t>
  </si>
  <si>
    <t>Haltegriffe links und rechts (an A-Säule)</t>
  </si>
  <si>
    <t>Haltegriffe links und rechts über der Tür</t>
  </si>
  <si>
    <t>Klimaanlage</t>
  </si>
  <si>
    <t>Lenkrad in Höhe und Neigung verstellbar</t>
  </si>
  <si>
    <t>Einstiegsbeleuchtung für Fahrer und Beifahrer</t>
  </si>
  <si>
    <t>Leseleuchten für Fahrer und Beifahrer</t>
  </si>
  <si>
    <t>Elektrische Fensterheber für Fahrer und Beifahrer, Beifahrerseite beidseitig bedienbar</t>
  </si>
  <si>
    <t>Anzeigegerät für
- Öldruck und Öltemperatur
- Uhrzeit und Betriebsstunden
- Luftdruck
- Kraftstoff- und Additivvorrat
- Kühlmitteltemperatur
- Außentemperatur mit Frostwarnung</t>
  </si>
  <si>
    <t>Tachograph Simulation Unit (TSU), anstelle Fahrtschreiber (EU-Kontrollgerät)</t>
  </si>
  <si>
    <t>Einfach zu entnehmende Gummifußmatten für  den kompletten Fahrerraum</t>
  </si>
  <si>
    <t>Elektrische Anlage</t>
  </si>
  <si>
    <t>Angabe der Leistungsdaten (P, U und I)</t>
  </si>
  <si>
    <t>Angabe der Batterie-Kapazität in (Ah)</t>
  </si>
  <si>
    <t>Entfall Wegfahrsperre</t>
  </si>
  <si>
    <t>Ausführung der Sicherungen als Sicherungsautomaten</t>
  </si>
  <si>
    <t>Zentralverriegelung für Fahrer- und Beifahrer, auf Mannschaftsraum erweiterbar</t>
  </si>
  <si>
    <t>Funknahentstörung</t>
  </si>
  <si>
    <t xml:space="preserve">Geschwindigkeitsbegrenzung auf ca. 100 km/h einstellen </t>
  </si>
  <si>
    <t>Tempomat, zum Einstellen einer konstanten bzw. maximalen Fahrgeschwindigkeit und Standdrehzahl</t>
  </si>
  <si>
    <t>Automatischer Blockierverhinderer - ABV (ABS)</t>
  </si>
  <si>
    <t>Fahrdynamikregelung - ESC / ESP</t>
  </si>
  <si>
    <t>Lackierung</t>
  </si>
  <si>
    <t>Kühlergrill unlackiert und unbeklebt</t>
  </si>
  <si>
    <t>Dokumentation und Sonstiges</t>
  </si>
  <si>
    <t>Erstellen der nationalen Zulassungsdokumentation Deutschland</t>
  </si>
  <si>
    <t>2 Warndreiecke</t>
  </si>
  <si>
    <t>2 Warnleuchten in LED-Ausführung</t>
  </si>
  <si>
    <t>Summe netto</t>
  </si>
  <si>
    <t>Angebotsgültigkeit : (mindestens 3 Monate)</t>
  </si>
  <si>
    <t>Monate</t>
  </si>
  <si>
    <t>Verbindliche Lieferfrist in Monaten</t>
  </si>
  <si>
    <t>Monate nach Auftragseingang</t>
  </si>
  <si>
    <t>Monate nach Fahrgestelleingang</t>
  </si>
  <si>
    <t>oder</t>
  </si>
  <si>
    <t>wahlweise</t>
  </si>
  <si>
    <t>Für alle elektrisch-pneumatisch betätigten Umschaltorgane sind handelsübliche Produkte einzusetzen.</t>
  </si>
  <si>
    <t>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t>
  </si>
  <si>
    <t>Einschalten der Automatik mit Überprüfung von Drehzahl und Druckluft, Handbremse, Neutral-Stellung Getriebe, laufender Motor. Signalisierung, wenn Voraussetzungen fehlen.</t>
  </si>
  <si>
    <t>Pumpenvollautomatik mit automatischer Pumpendruckregelung, Ansaugautomatik und NA-Schaltung am Pumpenbedienstand</t>
  </si>
  <si>
    <t>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t>
  </si>
  <si>
    <t>Zuleitung Tank zum Pumpeneingang min.110 mm lichte Weite an jeder Stelle.</t>
  </si>
  <si>
    <t>Feuerlöscheinrichtung mit Feuerlöschkreiselpumpe</t>
  </si>
  <si>
    <t>Lagerung der Kleinlöschgeräte auf Teleskopauszug</t>
  </si>
  <si>
    <t>Aufstiegsleiter zum Dach verriegelt über federbelasteten Druckpunkt, ohne zusätzliche Schnappriegel.</t>
  </si>
  <si>
    <t>Die Abgänge müssen so angeordnet werden, dass ein Z4 DIN-Zumischer unmittelbar angekuppelt werden kann.</t>
  </si>
  <si>
    <t>Überwachung der Geräteräume, Aufstiegsleiter, Dachkasten, Auszüge etc. über berührungslose Schalter.</t>
  </si>
  <si>
    <t>Alle Sicherungen der zentralen Verteilung für den Aufbau sind als Automaten auszuführen. Alle Relais, Sicherungen und Bedienelemente der elektrischen Ausrüstung sind eindeutig und dauerhaft zu beschriften. Sie sind in der Bedienungsanleitung für das Fahrzeug und mit Hinweisen für die Fehlersuche zu erläutern.</t>
  </si>
  <si>
    <t>Geräteraumverschluss durch Aluminiumrollläden und Aluminiumklappen, wasser- und staubdicht, mit Drehstangenverschluss, abschließbar mit gleicher Schließung</t>
  </si>
  <si>
    <t>Vordere Geräteräume tiefgezogen</t>
  </si>
  <si>
    <t>Der Aufbau hat mit einem Profilsystem so zu erfolgen, dass ein flexibler Umbau der Einbauten mit Verstellen, Einfügen oder Entfernen von Zwischenböden, Schubladen, etc. später ohne großen Aufwand problemlos möglich ist.</t>
  </si>
  <si>
    <t>Geräteraumaufbau</t>
  </si>
  <si>
    <t xml:space="preserve">Die unterste Stufe soll auf gleicher Höhe wie die Auftritte am Kofferaufbau sein. </t>
  </si>
  <si>
    <t>Einbau und Lieferung von stabilen Kleiderhaken für jeden Sitzplatz. Die Festigkeit muss so gewählt werden, dass auch schwere Jacken aufgehängt werden können.</t>
  </si>
  <si>
    <t>Rückfahrwarner abschaltbar, nach erneutem Einlegen des Rückwärtsganges automatisch wiedereinsetzend.</t>
  </si>
  <si>
    <t>Alle Leuchten im Aufbau (Geräteraum, Umfeldbeleuchtung, Rückleuchten, Warnleuchten, Begrenzungsleuchten, …) als LED-Leuchten.</t>
  </si>
  <si>
    <r>
      <t xml:space="preserve">Zentralverriegelung </t>
    </r>
    <r>
      <rPr>
        <sz val="10"/>
        <rFont val="Arial"/>
        <family val="2"/>
      </rPr>
      <t>über Fahrgestell, Türen gleichschließend</t>
    </r>
  </si>
  <si>
    <t>Korrosionsschutz, Hohlraumkonservierung und Unterbodenschutz. Der Korrosionsschutz ist vom Aufbauhersteller am angelieferten Fahrgestell / Fahrerhaus auch für alle dort von ihm vorgenommenen Karosseriearbeiten im Sinne eines Langzeitschutzes zu gewährleisten.</t>
  </si>
  <si>
    <t>Bei Notwendigkeit verstärkte Kipphydraulik</t>
  </si>
  <si>
    <t>Abschleppseil für 3 500 kg Anhängelast, 5 m lang, mit rotem Warntuch, etwa 200 mm ×200 mm (handelsübliche Ausführung)</t>
  </si>
  <si>
    <t>Abgasschlauch, 2,5 m lang - passend für Fahrzeug</t>
  </si>
  <si>
    <t>Dunggabel mit Stiel, etwa 1 250 mm lang</t>
  </si>
  <si>
    <t>Dunghacke mit Stiel, etwa 1400 mm lang</t>
  </si>
  <si>
    <t>Spaten, mit CY-Stiel aus Eschenholz</t>
  </si>
  <si>
    <t>Bolzenschneider (Schneidleistung min. 12 mm)</t>
  </si>
  <si>
    <t>Bügelsäge B</t>
  </si>
  <si>
    <t>Axt B 2 SB-A, mit Stiel aus Eschenholz, farblos lackiert</t>
  </si>
  <si>
    <t>Handwerkszeug und Messgeräte</t>
  </si>
  <si>
    <t>Schäkel ähnlich Form C, Nenngröße 3; Beanspruchung bis 100 kN, verzinkt</t>
  </si>
  <si>
    <t>Bindestrang, 2m lang, 8mm Durchmesser</t>
  </si>
  <si>
    <t>Arbeitsgerät</t>
  </si>
  <si>
    <t>Beleuchtungs-, Signal- und Fernmeldegerät</t>
  </si>
  <si>
    <t>Sanitäts- und Wiederbelebungsgerät</t>
  </si>
  <si>
    <t>Rettungsgerät</t>
  </si>
  <si>
    <t>C-D Übergangsstück, Fabrikat AWG</t>
  </si>
  <si>
    <t>Schläuche, Armaturen und Zubehör</t>
  </si>
  <si>
    <t>Löschgerät</t>
  </si>
  <si>
    <t>Schutzkleidung und Schutzgerät</t>
  </si>
  <si>
    <t>Gesamtpreis
netto [€]</t>
  </si>
  <si>
    <t>Einzelpreis
netto [€]</t>
  </si>
  <si>
    <t xml:space="preserve">Lagerung </t>
  </si>
  <si>
    <t>Anzahl</t>
  </si>
  <si>
    <t>Datum:</t>
  </si>
  <si>
    <t>E-Mail:</t>
  </si>
  <si>
    <t>Telefon:</t>
  </si>
  <si>
    <t>Sachbearbeiter:</t>
  </si>
  <si>
    <t>Anschrift:</t>
  </si>
  <si>
    <t>Bieter:</t>
  </si>
  <si>
    <t>Ein Überlaufen von Schaummittel während des Befüllvorgangs und Undichtigkeiten des Systems dürfen nicht zur Kontamination des gesamten Pumpenraums führen.</t>
  </si>
  <si>
    <t>Blinddeckel bzw. Abgänge mit verschließbarer Druckentlastungsmöglichkeit.</t>
  </si>
  <si>
    <t>Blinddeckel am Saugeingang mit Schnellkupplungsgriff versehen.</t>
  </si>
  <si>
    <t>Blaue Kennleuchten als Eckleuchten in LED-Technik im Heck.</t>
  </si>
  <si>
    <t>Zum sicheren Ein- bzw. Aussteigen, v. a. mit angelegtem PA müssen beidseitig eines jeden Ausstieges ausreichend dimensionierte, gelbe Haltestangen vorhanden sein.</t>
  </si>
  <si>
    <r>
      <t xml:space="preserve">Alle Sitze sind mit Dreipunkt-Automatiksicherheitsgurten mit verlängerten  Gurtpeitschen auszustatten. Die Gurte müssen in Signalfarbe ausgeführt sein und sich deutlich von der PA-Bänderung unterscheiden. </t>
    </r>
    <r>
      <rPr>
        <sz val="10"/>
        <color theme="1"/>
        <rFont val="Arial"/>
        <family val="2"/>
      </rPr>
      <t>Ausführung in pflegeleichtem Material, rutsch- und verschleißfest. Zusätzlich sind Rücklehne und Kopfstützen für alle Sitzplätze vorzusehen. Die Vorderkante der Sitzplätze in der Mannschaftskabine muss beidseitig durchlaufen (kein Versatz in den Sitzreihen).</t>
    </r>
  </si>
  <si>
    <t>Lieferung und betriebsbereite Montage eines regelbaren Mithörlautsprechers, Bauweise als Einbaulautsprecher z.B. Visaton für digitalen Funkverkehr im Mannschaftsraum.</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</si>
  <si>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Schubladen(S) oder Schubwänden (SW) sind gekennzeichnet und müssen in Los Aufbau enthalten sein. 
</t>
  </si>
  <si>
    <t>Rundschlinge aus Polyester, Tragfähigkeit einfach direkt &gt; 4.000 kg, Nutzlänge l1 = 4 m, mit verschiebbarem Kantenschutz Die Schlinge muss über eine dauerhafte Kennzeichnung für DIN/EN-Norm, Tragfähigkeit und Herstellerbezeichnung verfügen.</t>
  </si>
  <si>
    <t>Arbeitsdruckluftflasche für Sprungpolster, 6l, Stahl, 300 bar, grau mit grünem Band</t>
  </si>
  <si>
    <t>Leichter Chemikalienschutzanzug PSA-Kategorie III –Typ 3
Größe: 52, 54, 56, 58</t>
  </si>
  <si>
    <t>Tankfüllstandsanzeige für den Schaummitteltank</t>
  </si>
  <si>
    <t>Kommt ein Bedienterminal zur Verwendung, so ist die Position des Terminals, die Programmierung der Bedienebenen sowie die Belegung der direkten Zugriffstasten mit dem AG abzustimmen.  Die direkten Zugriffstasten sollen neben der Pumpenbedienung die Funktionen Motor Start-Stopp, Verkehrswarnanlage und Umfeldbeleuchtung schalten.</t>
  </si>
  <si>
    <t xml:space="preserve">Selbstschaltende Geräteraumbeleuchtung in LED-Ausführung mit mindestens drei Lichtleisten (rechts, links und oben) pro Geräteraum. </t>
  </si>
  <si>
    <t>Kofferaufbau mit drei Geräteräumen pro Seite aus Aluminiumprofil- oder Edelstahlbauweise mit Blechverkleidung aus Aluminium oder als Verbundwerkstoffkonstruktion.</t>
  </si>
  <si>
    <t xml:space="preserve">Energiemanagementsystem mit automatischem Unterspannungsschutz zur Abschaltung von Verbrauchern mit niedriger Priorität bei starker Belastung des Bordnetzes sowie akustischem und optischem Warnsignal bei kritischem Betriebszustand. </t>
  </si>
  <si>
    <t>ZGM 16.000 kg, technisch zulässige Gesamtmasse 16.000 kg,</t>
  </si>
  <si>
    <t>Im Sprungpolster</t>
  </si>
  <si>
    <t>Permanenter Allradantrieb</t>
  </si>
  <si>
    <t>Schaltbare Differentialsperre in Längsrichtung</t>
  </si>
  <si>
    <t>Beifahrersitz statisch, 3-Punkt-Sicherheitsgurt</t>
  </si>
  <si>
    <t>Fern- / Abblendlicht mit LED-Ausführung</t>
  </si>
  <si>
    <t>Tagfahrlicht in LED</t>
  </si>
  <si>
    <t>Paarweise Rückfahrleuchten in LED</t>
  </si>
  <si>
    <t>Nebellicht in LED</t>
  </si>
  <si>
    <t>Markierungs- und Positionsleuchten in LED</t>
  </si>
  <si>
    <t>Vorbereitung Motor Start/Stopp am Rahmenende in Absprache mit AN Los 2</t>
  </si>
  <si>
    <t>Anlieferung Fahrgestell beim Auftragnehmer
 Los 2</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</si>
  <si>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</si>
  <si>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</si>
  <si>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</si>
  <si>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</si>
  <si>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Schlingmann GmbH &amp; Co. KG</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</si>
  <si>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</si>
  <si>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</si>
  <si>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</si>
  <si>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MwSt.</t>
  </si>
  <si>
    <t>Summe inkl. MwSt.</t>
  </si>
  <si>
    <t>Serienmäßiges, zweiachsiges Frontlenker-Fahrgestell (Linkslenker) neuester Bauart, alle notwendigen Einbauten und Vorbereitungen zum Ausbau nach DIN 14530
Radstand ca. 4250 mm. Der genaue Radstand ist mit dem Auftragnehmer Los 2 abzuklären.</t>
  </si>
  <si>
    <t>An der Hinterachse sind klappbare Auftritte im Kotflügel zu integrieren. Alle Auftritte sollen durchgehend die gleiche Höhe ohne Absätze haben. Zum Schutz der Mechanik sollen Innenkotflügel vorhanden sein.</t>
  </si>
  <si>
    <t>1.</t>
  </si>
  <si>
    <t>Mannschaftskabine und Fahrerhaus</t>
  </si>
  <si>
    <t xml:space="preserve">Der Mannschaftsraum ist ab dem serienmäßigen Fahrerhaus in der maximal zulässigen Fahrzeugbreite bis zum Fahrzeugaufbau auszuführen. </t>
  </si>
  <si>
    <t xml:space="preserve">Aluminium- oder Stahlbauweise mit Blechverkleidung aus Aluminium oder als Verbundwerkstoffkonstruktion </t>
  </si>
  <si>
    <t>Lieferung, Montage, Verkabelung  einer Tetra/GPS-Antenne auf dem Dach.</t>
  </si>
  <si>
    <t>Halterung für zwei Feuerwehrhelme an der Trennung zwischen Fahrerhaus und MA-Kabine.</t>
  </si>
  <si>
    <t>Einbau und Lieferung einer Box/Ablage für mind. 3 DIN-A 4-Ordner 80mm breit in Form eines Aluminiumkastens zwischen den Vordersitzen.</t>
  </si>
  <si>
    <t>Die Staufächer der Einzelsitze bzw. die Deckel der Sitzbänke (S1 und S2) sind mit einer wirksamen und einfach zu bedienenden Verriegelung zu versehen, die ein unbeabsichtigtes Öffnen wirksam verhindert. Dies gilt sinngemäß auch für alle einzubringenden Lagerungen.</t>
  </si>
  <si>
    <t>Gewährleistungspflicht bei jeglicher Rostbildung am Aufbau, nicht nur Durchrostung, für die Dauer von 6 Jahren incl. eventueller einmaliger Mehrkosten oder Kosten für erforderliche Nachbehandlungen oder Kontrollen innerhalb Gewährleistungsfrist</t>
  </si>
  <si>
    <t>Ausklappbare Auftritte mit Blinkleuchten und mit rutschfestem Belag oder als Lochblech ausgeführt. Kontrollleuchte im Armaturenbrett</t>
  </si>
  <si>
    <t>Alle Auszüge, Klappen, Schubwände und Schubladen müssen seitlich mit reflektierendem rot-weißem Band gekennzeichnet werden. Alle Schubkästen sind mit Endanschlägen (Auszugssicherungen) zu versehen.</t>
  </si>
  <si>
    <t>Dachkasten und Dachfläche beleuchtet, automatisch schaltend beim Aufstieg auf das Dach.</t>
  </si>
  <si>
    <t>Lagerung eines Stromerzeugers auf schwenk- und/oder drehbarem Schwerlast-Teleskopauszug. Lieferung und Montage der Ladestromversorgung (BEOS-System mit Temperaturüberwachung) in der Fahrzeughalterung.</t>
  </si>
  <si>
    <t>Vollscheibenhandräder in schwarz/grau mit Knauf an den Absperrorganen.</t>
  </si>
  <si>
    <t xml:space="preserve">Automatische Tankfüllstandregulierung für Löschwasserbehälter. Der Tankfüllstutzen muss über eine automatische Regelung zur Füllung des Wassertankes verfügen. Die Regelung muss die Funktionen „manuell zu“ und „Automatik“ erfüllen. Die Steuerung muss, eine ausreichende Wasserzuführung vorausgesetzt, selbstständig das Nachfüllen des Löschwasserbehälters übernehmen. Die Wasserabgabe aus dem Tank muss als Regelgröße berücksichtigt sein. Die Verrohrung muss für 12 bar Eingangsdruck ausgelegt sein. </t>
  </si>
  <si>
    <t>Spritzwasserschutz IP 54 der elektrischen Komponenten des Bedienstandes an Vorder- und Rückseite. Alle Schalter, Taster und Drehregler müssen vorgenannte Spezifikationen erfüllen und mit Handschuhen bedienbar sein. Der Drehregler muss feuerwehrtauglich ausgeführt sein. Sollwertvorgabe kann auch über Taster und optische Anzeige erfolgen.</t>
  </si>
  <si>
    <t>4.</t>
  </si>
  <si>
    <t xml:space="preserve">Lackierung </t>
  </si>
  <si>
    <t>Kühlergrill in Serienausführung</t>
  </si>
  <si>
    <t>Rahmen lackiert in RAL 9000 Schwarz oder ähnlich</t>
  </si>
  <si>
    <t>Lieferung und betriebsbereite Montage eines Mithörlautsprechers, Bauweise als Einbaulautsprecher z.B. Visaton im Fahrerhaus.</t>
  </si>
  <si>
    <t>Lieferung und Montage eines Mithörlautsprechers im GR an der 2.Sprechstelle.</t>
  </si>
  <si>
    <t>Halterungen für 2 PA  im Mannschaftsraum gegen Fahrtrichtung. Abstand der Sitze mit PA-Lagerung min. 600 mm. Lagerung der PA an den Flaschen, nicht an der Trageplatte. Lagerung einfach anpassbar an Stahl- / Composite-Flaschen oder Doppelpack-PA.</t>
  </si>
  <si>
    <t>Beklebung, Konturmarkierung seitlich weiß und hinten rot (Festlegung in Auftragsgespräch) gemäß ECE
R48, R104 und §53 StVZO, umlaufend am Aufbau und
Fahrer-/Mannschaftsraum</t>
  </si>
  <si>
    <t>Drehstromgenerator, der so ausgelegt sein muss, dass bei Leerlaufdrehzahl eine ausreichende Versorgung sichergestellt wird, auch wenn alle Verbraucher eingeschaltet sind (z. B. Fahrlicht, Blaulicht, Warnblinkleuchten, Arbeitsbeleuchtung). 
Leistung  &gt; 4.000W</t>
  </si>
  <si>
    <t>Rückspiegel sowie Rampen-, Front- und Weitwinkelspiegel; soweit möglich alle elektr. heiz- und verstellbar</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</si>
  <si>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Wird ein Aufbau mit zwei Geräteräumen pro Seite angeboten, so sind die Lagerorte sinngemäß einzuhalten. Die endgültige Anordnung wird in einer Projektbesprechung festgelegt. Vor dem Ausbau ist ein Beladeplan zur Genehmigung vorzulegen.  </t>
    </r>
  </si>
  <si>
    <t>Warnkleidung (Weste), leuchtorange mit Aufschrift FEUERWEHR</t>
  </si>
  <si>
    <t>Schutzbrillen mit Klarscheiben, dicht am Auge schließend; über Korrektionsbrille tragbar</t>
  </si>
  <si>
    <t>Paar Schutzschuhe Ausführung S5 HRO aus PVC oder gleichwertig (Gummistiefel) mit Schnittschutz Größe 44 + Größe 46.</t>
  </si>
  <si>
    <t xml:space="preserve">Feuerlöscher CO2 5 kg </t>
  </si>
  <si>
    <t>Kombinationsschaumrohr M4/S4-B, 400 l/min, mit Absperrhahn und Manometer, mit B-Festkupplung, Fabrikat AWG (kleinbauende Variante).</t>
  </si>
  <si>
    <t>Zumischer Fa. AWG Z2R mit Feindosierung</t>
  </si>
  <si>
    <t>Zumischer Fa. AWG Z4R mit Feindosierung</t>
  </si>
  <si>
    <t xml:space="preserve"> </t>
  </si>
  <si>
    <t>Saugkorb Gr. A, AWG mit festen Schnellkuppelgriffen</t>
  </si>
  <si>
    <t>Standrohr 2B DN80, Kopf drehbar, Absperrventile, automatische Belüftung zur Vermeidung von Leitungsunterdruck, Ausführung für DIN-Schachthydrant, Fabrikat AWG</t>
  </si>
  <si>
    <t>Standrohrhalter für Unterflurhydranten Württemberg</t>
  </si>
  <si>
    <t>Systemtrenner, Druckgefälle eingangsseitig mindestens 0,14 bar, Druckverlust &lt; 1 bar bei 1600 l/min, Druckschlag dämpfend, automatische Schlauchentleerungsfunktion, Steinfänger. Ein- und Ausgang Storz B, Eingang drehbar. Fabrikat AWG</t>
  </si>
  <si>
    <t>Schlüssel lang für Unterflurhydranten Württemberg, aus Stahl, Fabrikat AWG</t>
  </si>
  <si>
    <t>B-C Übergangsstück, Fabrikat AWG.</t>
  </si>
  <si>
    <t>Mehrzweckleine A 20 K in Leinenbeutel rotbraun</t>
  </si>
  <si>
    <t>Seilschlauchhalter SH 1600 – H</t>
  </si>
  <si>
    <t>Schlauchbrücke 2B-H für 2 B oder 2 C-Druckschläuche,</t>
  </si>
  <si>
    <t>Feuerwehrleine FL 30-H</t>
  </si>
  <si>
    <t>Rettungsbrett Spineboard mit Spanngurten und Kopffixierung</t>
  </si>
  <si>
    <t>Warnleuchte nach StVZO von Los 1 Fahrgestell</t>
  </si>
  <si>
    <t>Anhaltestab, beleuchtet, beidseitig rot leuchtend, LED, mit Batterien</t>
  </si>
  <si>
    <t xml:space="preserve">Aufnahmebrücke 600 mm </t>
  </si>
  <si>
    <t>Leitungsroller nach DIN EN 61316, 230 V, Schutzart IP 54 nach DIN EN 60529 (VDE 0470 Teil 1), Fabrikat Dönges</t>
  </si>
  <si>
    <t xml:space="preserve">Ortsveränderliche Fehlerstrom-Schutzeinrichtung (PRCD-S) 230 V, 16 A/0,03 A, zweipolig mit etwa 0,8 m Leitung, Schutzart IP 54 nach DIN EN 60529 (VDE 0470 Teil 1), Steckdose in IP 55 nach DIN EN 60529 (VDE 0470 Teil 1), Fabrikat Elektron Berlin </t>
  </si>
  <si>
    <t>Abgasschlauch passend für Stromerzeuger</t>
  </si>
  <si>
    <t>Kombi-Kanister 5l Kraftstoff /3l Kettenschmieröl (Fa. Stihl 00008810113 oder gleichwertiger Art) mit Einfüllsystem für Kettenhaftöl (Fa. Stihl 00008905004 oder gleichwertiger Art) und Kraftstoff (Fa. Stihl 000088905005 oder gleichwertiger Art).</t>
  </si>
  <si>
    <t>Lastaufnahmesack LOAD-PAD</t>
  </si>
  <si>
    <t>Kettensatz WEBER für Spreizer und Zylinder</t>
  </si>
  <si>
    <t>Schutzdeckenset Fa. Weber Rescue</t>
  </si>
  <si>
    <t xml:space="preserve">Transportkasten mit Formhölzern (Formhölzer HLF Satz), Fa. Dönges </t>
  </si>
  <si>
    <t>Feuerwehraxt FA</t>
  </si>
  <si>
    <t>Dachkasten</t>
  </si>
  <si>
    <t>Stechschaufel mit Stiel, 1300 mm lang</t>
  </si>
  <si>
    <t xml:space="preserve">Sandschaufel 250 mit Stiel, 1300 mm lang   </t>
  </si>
  <si>
    <t>Sondergerät</t>
  </si>
  <si>
    <t>Schutzhelm für Benutzer von handgeführten Kettensägen, mit Gesichts- und Gehörschutz entsprechend der Unfallverhütungsvorschriften "Forsten", Fabrikat Stihl Dynamic Ergo</t>
  </si>
  <si>
    <t>Waldbrandpatsche</t>
  </si>
  <si>
    <t xml:space="preserve">Feststellbremse mit mechanische Bedienung  </t>
  </si>
  <si>
    <t>Stützkrümmer B, Eingang B-Festkupplung, Ausgang B-Storz-Kupplung, drehbar, mit Handgriff, mit Handschutz und Öse, Fabrikat AWG</t>
  </si>
  <si>
    <t>Paar Fünffingerschutzhandschuhe mineralöl- und chemikalienbeständig, Schutz gegen die meisten Säuren und Laugen, mit Innenfutter aus Baumwolle (lange Stulpen)</t>
  </si>
  <si>
    <t xml:space="preserve">Sammelstück A-3B, mit Rückschlagklappen an allen Eingängen integrierte automatische Belüftungsventile in jeder B-Kupplung. Belüftung zur Vermeidung von Unterdruck, Fabrikat AWG </t>
  </si>
  <si>
    <t>Schachtabdeckung 750mm x 750mm</t>
  </si>
  <si>
    <t>Lagerung der feuerwehrtechnischen Ausrüstungsgegenstände nach DIN 14530-27</t>
  </si>
  <si>
    <t>Kupplungsschlüssel ABC AWG</t>
  </si>
  <si>
    <t>Schlüssel B Überflurhydrant AWG</t>
  </si>
  <si>
    <t>Paar Schachthaken mit Kette AWG</t>
  </si>
  <si>
    <t>Mulde St, aus Edelstahl mit 2 Klappgriffen, stapelbar</t>
  </si>
  <si>
    <t>Satz Unterbaumaterial Fabrikat: Weber Stab-Pack Set Satz besteht aus 4 Stab-Pack, je 2 Stück in Alu-Container</t>
  </si>
  <si>
    <t>Spalthammer mit Schlaghülse und Holzstiel</t>
  </si>
  <si>
    <t>Reservekraftstoff-Kanister aus Stahl mit unverlierbarem Verschluss und flexiblem Auslaufrohr; 10 l für Stromerzeuger</t>
  </si>
  <si>
    <t>FH + MR</t>
  </si>
  <si>
    <t>Schubladen</t>
  </si>
  <si>
    <t>4x3 in Korb, G5</t>
  </si>
  <si>
    <t>EPH</t>
  </si>
  <si>
    <t>Traversenkasten G5, G6</t>
  </si>
  <si>
    <t>G6 Faltschlauch-einrichtung</t>
  </si>
  <si>
    <t>GR Schublade</t>
  </si>
  <si>
    <t>1x GR</t>
  </si>
  <si>
    <t>Falls ein Additiv (z.B. AdBlue) notwendig ist, so darf es bei einem leeren Additivtank nicht zur Leistungsreduzierung oder Schädigungen kommen.</t>
  </si>
  <si>
    <t>Elektrische Anlage 24 V, verstärkte Batterien,
12 V, min. 175 Ah</t>
  </si>
  <si>
    <t xml:space="preserve">Handsprechfunkgerät mit Handmikrofon und KFZ-Ladeschale, </t>
  </si>
  <si>
    <t>Hinterachse luftgefedert</t>
  </si>
  <si>
    <t>Feuerlöscher ABC Pulver 6 kg mit innenliegender Druckgasflasche</t>
  </si>
  <si>
    <t>Saugschlauch A-110-1500-K, AWG mit Schnellkupplungsgriffen</t>
  </si>
  <si>
    <t>Folienabsperrband rot/weiß beidseitig gestreift, Breite: 80 mm / Länge: 500 Meter mit Aufschrift "FEUERWEHR"  in fester Abrollbox</t>
  </si>
  <si>
    <t>Beim Einschalten der Ansaugautomatik selbsttätiges Anheben der Drehzahl auf optimale Ansaugdrehzahl, nach Erreichen von stabilem Ausgangsdruck absenken der Drehzahl auf Stand-by ca. 5 bar, Signalisierung der Einsatzbereitschaft.</t>
  </si>
  <si>
    <t>2 Unterlegkeile Kunststoff</t>
  </si>
  <si>
    <t>Unterlegkeil aus Kunststoff (aus Los 1)</t>
  </si>
  <si>
    <t>Integrierte Umfeldbeleuchtung mit LED-Technik in maximal lieferbarer Lichtstärke. Sie soll auch als Rangierbeleuchtung dienen und über einen separaten Schalter unabhängig von der Feststellbremse bedient werden können. Bei Rückwärtsfahrt automatisch zuschaltend.</t>
  </si>
  <si>
    <t>Felgen in Farbe Silber oder Aluminium Natur</t>
  </si>
  <si>
    <t>Die Tür soll manuell zu öffnen sein und einen Öffnungswinkel von mindestens 85° erreichen. Der Ausstieg soll über selbständig abklappende und ausschwenkende Stufen erfolgen. Die Stufenhöhe muss so gewählt sein, dass ein Stolpern unter eingeschränkter Sicht (mit angelegter Atemschutzmaske) verhindert wird. Die Trittstufen sollen ausgeleuchtet/beleuchtet sein.</t>
  </si>
  <si>
    <t xml:space="preserve">Rückfahrkamera mit Shutter, selbsttätig ein- / umschaltende Darstellung auf Display des Fahrgestells oder Bedienterminal, manuell auch bei Vorwärtsfahrt einschaltbar. </t>
  </si>
  <si>
    <t>Einbau und Lieferung einer abschließbaren Kassette mit Code-Schloss</t>
  </si>
  <si>
    <t>Schwenkwände in G1 und G2. Hierbei ist darauf zu achten, dass
- das Ausschwenken und die Arretierung auch bei Verschränkung und Schieflage des Aufbaues möglich sind.
- ein Durchlaufen der Schwenkwand in jeder Aufbaulage konstruktiv verhindert wird.
- die maximale dauerhafte mechanische Belastung der Schwenkwände gewährleistet ist. Dies betrifft v. a. die Integration von schweren Ausrüstungsgegenständen.
Die Schwenkwände sollen beidseitig des Rahmens flächig mit einem Vierecklochblech in Edelstahl belegt sein, damit eine flexible Anpassung an wechselnde Ausrüstungsgegenstände gewährleistet ist.</t>
  </si>
  <si>
    <t>Lagerung der Motorsägen und Tauchpumpen in entnehmbaren, öl- und wasserdichten geschweißten Alu- oder Edelstahlkästen.</t>
  </si>
  <si>
    <t>Schulung / Einweisung für 8 Angehörige der Feuerwehr auf die Besonderheiten des Fahrgestells und der Abgasanlage.</t>
  </si>
  <si>
    <t>Pump &amp; Roll-Betrieb</t>
  </si>
  <si>
    <t>Motorunabhängige regelbare Zusatzheizung im Mannschaftsraum, min. 4 kW, Fabrikat Webasto</t>
  </si>
  <si>
    <t>Zwei Rundumkennleuchten für blaues Blinklicht Form B2 DIN 14620 in LED-Technologie, Fabrikat Hänsch Nova. Die genaue Position ist mit AG abzustimmen.</t>
  </si>
  <si>
    <t>Kommandoanlage mit zwei Druckkammerlautsprechern auf dem Dach des Führerhauses oder unterhalb Kühlergrill. Nutzbar für Sprachdurchsagen. Mikrofon und Lautstärkeregelung im Bereich des Beifahrersitzes. Die genaue Position ist mit  AG abzustimmen.</t>
  </si>
  <si>
    <t>Zwei Frontblitzleuchten in LED-Technik, Fabrikat Hänsch Sputnik hybrid oder gleichwertig, mit Prüfzeichen in einer Höhe von ca. 1,2m , mit Anschluss an das Bedienteil der Signalanlage.</t>
  </si>
  <si>
    <t>Umschaltung Pumpensaugeingang über Umschaltklappe, nicht mit Kugelhahn.</t>
  </si>
  <si>
    <t>Dachkennzeichnung nach DIN 14 502-3 mit KFZ-Kennzeichen und Funkrufnamen</t>
  </si>
  <si>
    <t>Tragetuch, waschbar, aus PU-beschichtetem Polyestergewebe mit 8 Trageschlaufen. Farbe rot, (L x B) 2000x700 mm, belastbar bis 250 kg, Lebensdauer &gt;= 10 Jahre, inkl. 1 Stück wiederverwendbarer Tasche für Rettungstuch aus rotem Polyestergewebe</t>
  </si>
  <si>
    <t xml:space="preserve">Faltsignal vollflächig retroreflektierend mit Federspannungsmechanismus, Schenkellänge 900 mm, Aufschrift Feuerwehr, </t>
  </si>
  <si>
    <t>Stoßbesen mit Stiel, etwa 1400 mm lang, Kunststoffborsten</t>
  </si>
  <si>
    <t>Trageset für Halligan-Tool und Spalthammer</t>
  </si>
  <si>
    <t>Permanentstromversorgung 230V/110V SMART-FORCE</t>
  </si>
  <si>
    <t>Zusammen gelagert in einer Alu-Tragebox, öldicht</t>
  </si>
  <si>
    <t xml:space="preserve"> Schwenk- oder drehbare Teleskop-lagerung</t>
  </si>
  <si>
    <t>Arbeitsdruckluftflasche für Hebekissen, 6l, Stahl, 300 bar, grau mit grünem Band</t>
  </si>
  <si>
    <t>Weithalskanister &gt;80mm, 20l Inhalt als wiederverwendbaren Behälter für Ölbindemittel, Fa. Hünersdorf oder vergleichbar</t>
  </si>
  <si>
    <t>Der Mannschaftsraum als Anbau an das FH, im Aufbau oder als separates Modul mit 7 Sitzplätzen ausgeführt.</t>
  </si>
  <si>
    <t>Betriebsbereite Montage einer beigestellten Tablet-Halterung mit Stromversorgung</t>
  </si>
  <si>
    <t>Lieferung und Montage eines ausreichend dimensionierten Spannungswandlers mind. 25% Reserve</t>
  </si>
  <si>
    <t>In den hinteren Geräteräumen oder den separaten Traversenkästen soll jeweils 1 B-Schlauch gerollt und ein Verteiler unmittelbar vor dem Pumpenabgang gelagert werden -Schnellangriff Verteiler -.</t>
  </si>
  <si>
    <t>Verkehrswarngerät mit beidseitigem Lichtaustritt mit Signalscheibe mit einem Durchmesser von min. 150 mm, Ausführung in LED Technik, mit Halterung, Fabrikat Horizont Compact Euro-Blitz LED mit Ladesessel</t>
  </si>
  <si>
    <t>Saugschutzkorb Fa. AWG mit Schnellverschluss montiert am Saugkorb</t>
  </si>
  <si>
    <t>Kunststoffteile am Führerhaus dürfen nur nach Absprache lackiert werden</t>
  </si>
  <si>
    <t>Schneidgerät Fa. Weber RSC 190 PLUS SMART-FORCE</t>
  </si>
  <si>
    <t>Einweisung in hydr. Rettungsgeräte durch ganztägiges Seminar für min. 16 Personen</t>
  </si>
  <si>
    <t>Vorbereitung Pump &amp; Roll-Betrieb</t>
  </si>
  <si>
    <t>Sonnenblende außen über der Windschutzscheibe</t>
  </si>
  <si>
    <t>Abbiegelicht</t>
  </si>
  <si>
    <t>Herstellerabhängiges Bordwerkzeug und geeigneter Wagenheber &gt;10 t</t>
  </si>
  <si>
    <t>Optional:
Löschwasserbehälter mit bis zu 2.500 l Inhalt unter Berücksichtung von Gewicht und Volumengrenzen</t>
  </si>
  <si>
    <t>Beklebung entsprechend der Vorlage</t>
  </si>
  <si>
    <t>Optional: 
netto [€]</t>
  </si>
  <si>
    <t>im Aufbau mitzuführen</t>
  </si>
  <si>
    <t>optional:
Mehr- oder Minderkosten für Anpassung an Aufbau Fa. Schmitz Feuerwehrtechnik GmbH</t>
  </si>
  <si>
    <t>Halterungen für 2 PA  im Mannschaftsraum in Fahrtrichtung. Lagerung der PA an den Flaschen, nicht an der Trageplatte. Lagerung einfach anpassbar an Stahl- / Composite-Flaschen oder Doppelpack-PA.</t>
  </si>
  <si>
    <t>Alle nach GSR II notwendigen Assistenzsysteme, soweit möglich, in der abschaltbaren Ausführung:
- Reifendrucküberwachungssystem
- Totwinkelassistent
- Schutz des Fahrzeuges gegen Cyberangriffe
- Software-Update- Management-System 
- Vorrichtung zum Einbau einer alkoholempfindlichen Wegfahrsperre
- Rückfahrassistent
- Intelligenter Geschwindigkeitsassistent
- Warnsystem bei Müdigkeit und nachlassender Aufmerksamkeit des Fahrers
- Kollisionswarnsystem für Fußgänger und Radfahrer</t>
  </si>
  <si>
    <t>Druckschlauch C 42-15-K Klasse 1, Leistungsstufe 3,  Die Schläuche müssen zur Bestückung von STK geeignet sein. Farbe:  leuchtgelb</t>
  </si>
  <si>
    <t xml:space="preserve">Einweg-Krankenhausdecke ca.1900*1400mm, Verpackungseinheit mit min. 6 Stk. </t>
  </si>
  <si>
    <t>Akkuleuchte Fa. Weber Rescue-Light MK2 18V</t>
  </si>
  <si>
    <t>Horizontale Lagerung für 4 Schlauchtragekörbe. Die Körbe sind einzeln zu sichern. Zwischen den Körben sind Trennbleche zu montieren. Der unterste Korb ist zusätzlich mit einem Rauchschutzvorhang in einer Tragetasche bestückt. Dazu muss ein Freiraum von 100 mm eingeplant werden.</t>
  </si>
  <si>
    <t>Reifenfüllanschluss mit Reifenfüllschlauch, 16 m, Reifenfüller mit Manometer und Hebelstecker, M16x1,5 (IG)</t>
  </si>
  <si>
    <t>Kommt ein Bedienterminal zur Verwendung, so ist die Position des Terminals, die Programmierung der Bedienebenen sowie die Belegung der direkten Zugriffstasten mit dem AG abzustimmen. Die direkten Zugriffstasten sollen mindestens die Funktionen
- RKL
- Frontblitzleuchten
- Verkehrswarnanlage
- Sondersignal
- Umfeldbeleuchtung
- Zusatzscheinwerfer vorne
- Zusatzscheinwerfer hinten
- Tag/Nachtumschaltung
- Pump &amp; Roll
- Heck-RKL aus
- Funkhauptschalter</t>
  </si>
  <si>
    <t>Sonnenblenden für Fahrer und Beifahrer</t>
  </si>
  <si>
    <t>Drehzahlmesser</t>
  </si>
  <si>
    <t>Steckdosen im Fahrerhaus, 1 x 12V 2-polig und 1 x USB</t>
  </si>
  <si>
    <t xml:space="preserve">Innenbeleuchtung des Mannschaftsraumes durch LED-Leuchtbänder in weiß umschaltbar auf Nachtbetrieb. Schaltung der Beleuchtung über Türkontakte, Hauptschalter beim Fahrer und Schalter im Mannschaftsraum ohne, dass an der Lampe umgeschaltet werden muss. </t>
  </si>
  <si>
    <t xml:space="preserve">Montage und Anschluss von zwei HfG-Kfz-Ladehalterungen zwischen den Vordersitzen mit Haltern für die Handmikrofone </t>
  </si>
  <si>
    <t xml:space="preserve">Aluminium- / Edelstahlblech-Lagerung/Halterung für zwei handelsübliche Boxen mit Infektionsschutzhandschuhen </t>
  </si>
  <si>
    <t>Montage und Anschluss von vier HfG-Kfz-Ladehalterungen im Mannschaftsraum mit Haltern für die Handmikrofone</t>
  </si>
  <si>
    <t>Verkehrswarneinrichtung in Form von min. vier rechteckigen, gelben LED-Blinkleuchten, betriebsbereit am Heck über GR montiert. Kontrollleuchten und Schalter im Führerhaus und im Pumpenstand integriert. Funktion unabhängig von der Feststellbremse bis ca. 30 km/h.</t>
  </si>
  <si>
    <t>Entfall der formbeständigen Schnellangriffseinrichtung und der Haspel. Stattdessen zwei C-Schläuche mit Hohlstrahlrohr in G6 in separatem, herausnehmbaren Fach über dem Schnellangriff-Verteiler gelagert.</t>
  </si>
  <si>
    <t>Erfüllbar oder alternative Lösung</t>
  </si>
  <si>
    <t>Anhängersteckdosen 12V /13-polig und 24V/15-polig, Adapter ist zulässig</t>
  </si>
  <si>
    <t>Schleuderketten Fabrikat RUD, Roto Grip oder gleichwertig betriebsbereit montiert</t>
  </si>
  <si>
    <t xml:space="preserve">Stoßfänger, Einstiege und Kotflügel lackiert in RAL 9010 Reinweiß, Einstiege an Fahrer und Beifahrer nach Möglichkeit aus Metall und kein Kunststoff </t>
  </si>
  <si>
    <t xml:space="preserve">Im Mannschaftsraum soll der Boden einteilig, ohne Stoß mit aufgebördeltem Aluminiumblech ausgekleidet sein. </t>
  </si>
  <si>
    <r>
      <t>Lichtmast an der Gerätekofferheckseite. Ausführung als pneumatischer Mast mit Notablassventil, ständig elektrisch verbunden. Lichtpunkthöhe min. 5m, Lichtbrücke bestückt mit LED-Scheinwerfern, Aldebaran Hero 3 LED 24V, mit einer Gesamtlichtleistung &gt; 40.000 Lumen,</t>
    </r>
    <r>
      <rPr>
        <sz val="10"/>
        <rFont val="Arial"/>
        <family val="2"/>
      </rPr>
      <t xml:space="preserve"> </t>
    </r>
    <r>
      <rPr>
        <sz val="10"/>
        <color theme="1"/>
        <rFont val="Arial"/>
        <family val="2"/>
      </rPr>
      <t>elektrisch dreh- und neigbar. Kontrollleuchte im Fahrerhaus. Das System soll über eine Spiralkabelfernbedienung und über ein automatisches Anfahren der Lichtbrücke auf den Nullpunkt verfügen (Parkposition). Sind die benachbarte evtl. geöffnete Leiterlagerung bzw. die Leiterentnahmehilfe oder der evtl. geöffnete Dachkasten beim automatischen Ablegen im Bewegungsraum des Lichtmastes, so sind diese zu überwachen und eine Absicherung zu installieren. Beim Einlegen eines Ganges oder dem Öffnen der Feststellbremse soll automatisch die Parkposition angefahren werden.</t>
    </r>
  </si>
  <si>
    <t>Optional:
2. 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t>
  </si>
  <si>
    <t>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t>
  </si>
  <si>
    <t>Über den Schlauchtragekörben, Fach zur horizontalen Lagerung eines C42-30m-Schlauchpaketes.</t>
  </si>
  <si>
    <t>Martinhorn-Anlage, montiert auf dem Dach mit Schneeschutzblechen. Position und Anordnung vor Montage mit AG abzusprechen! Kompressor leicht zugänglich hinter Beifahrersitz montiert mit Schalldämmung.</t>
  </si>
  <si>
    <t xml:space="preserve">Programmierung eines Tasters "Einsatzstelle an". Der Funktionsumfang ist mit dem AG abzustimmen </t>
  </si>
  <si>
    <t>Festverlegte Stromversorgung 230V/400V innerhalb des Aufbaus, bestehend aus: 
- Stromabnahme vom tragbaren Stromerzeuger mittels 16A 400V CEE Winkelstecker IP 54 und Spiralkabel (auch bei geschlossenem Rollladen verbunden)
- Verteilung nach den gültigen VDE-Regeln, mindestens Schutzart IP 54 innerhalb des Aufbaus auf 2 Doppelsteckdosen. 
- 1 Doppelsteckdose in G3 / Phase L1
- 1 Doppelsteckdose in G4 / Phase L2
Die beiden Steckdosen in G3/G4 dienen dem betriebsfertigen Anschluss (eingesteckt auch während der Fahrt) je einer der beiden 230V-Kabeltrommeln aus Los Beladung.  
Alle Kabel innerhalb des Aufbaus müssen zum Schutz gegen Scheuerstellen in Leerrohren verlegt werden. 
Beschriebene Lösung komplett fertig betriebsbereit verkabelt und eingebaut.
Musterfoto siehe Tabellenblatt "Fotos"</t>
  </si>
  <si>
    <t xml:space="preserve">Mobiler Rauchverschluss Reicks Smoke Stopper  RSS F 80-140 in Tragetasche zur Befestigung am Schlauchtragekorb. </t>
  </si>
  <si>
    <r>
      <t xml:space="preserve">
</t>
    </r>
    <r>
      <rPr>
        <b/>
        <sz val="10"/>
        <color theme="1"/>
        <rFont val="Arial"/>
        <family val="2"/>
      </rPr>
      <t xml:space="preserve">Los 1 – Fahrgestell
</t>
    </r>
    <r>
      <rPr>
        <sz val="10"/>
        <color theme="1"/>
        <rFont val="Arial"/>
        <family val="2"/>
      </rPr>
      <t xml:space="preserve">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"Zusicherung des Bieters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r>
  </si>
  <si>
    <t>Zwei LED-Scheinwerfer (dürfen kein Prüfzeichen haben) auf dem Fahrerhausdach und zwei auf dem Aufbauheck, als Rangierbeleuchtung jederzeit schaltbar.
Fabrikat Hella Power Beam 5000 oder vergleichbar</t>
  </si>
  <si>
    <t xml:space="preserve">Das Angebot soll die Preise für jeden Einzelposten frei Haus beim Auftraggeber oder dem Aufbauer enthalten. Einzelposten, die im Preisfeld durchgestrichen markiert sind, sind bereits vorhanden und nicht Bestandteil der Ausschreibung. Verwenden Sie bitte für die Angebotsabgabe die beigefügte Beladeliste. Sollten Sie einzelne mit Fabrikat beschriebene Teile nicht liefern können, so benennen Sie Alternativangebote. 
</t>
  </si>
  <si>
    <t>Abbiegeassistenzsystem (BMVI konform), sensoroptisch mit Kamera-Software-basierter Erkennung, 7 Zoll Monitor und Lenkwinkelsensorik, im Geschwindigkeitsbereich von 0-30 km/h aktiv</t>
  </si>
  <si>
    <r>
      <rPr>
        <b/>
        <sz val="10"/>
        <color theme="1"/>
        <rFont val="Arial"/>
        <family val="2"/>
      </rPr>
      <t xml:space="preserve">Los 2 Feuerwehrtechnischer Aufbau
</t>
    </r>
    <r>
      <rPr>
        <sz val="10"/>
        <color theme="1"/>
        <rFont val="Arial"/>
        <family val="2"/>
      </rPr>
      <t xml:space="preserve">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Die Tabellenblätter sind geschützt, es können nur Eingaben in den nicht blau eingefärbten Zellen vorgenommen werden.
Der Bieter hat in der Spalte "Zusicherung des Bieters  [Ja / Nein / Alternative]" eindeutig anzugeben, ob er die Position in technischer Hinsicht zum angegebenen Preis erfüllen kann oder ob er eine gleichwertige alternative Lösung anbietet, die in der Anlage zu beschreiben ist.
Der Bieter hat in der Spalte "Preis für Option" den Mehr- oder Minderpreis für die optionale Position anzugeben.
</t>
    </r>
  </si>
  <si>
    <t xml:space="preserve">Alle für eine Zulassung und Abnahme notwendigen Beklebungen, soweit nicht bereits aufgelistet, sind anzubieten. Erstellen eines Farbgebungsprotokolls nach DIN 14 502 T3 </t>
  </si>
  <si>
    <t>Rettungszylinder WEBER RZ RZT 2-1500 XL Single-Kupplung</t>
  </si>
  <si>
    <t xml:space="preserve">Motorpumpe Smart-Compact XL für 18V-Akku                              </t>
  </si>
  <si>
    <t>Kleinlöschgerät HydroFix B5L mit Füllgarnitur</t>
  </si>
  <si>
    <t>Leistungsbeschreibung HLF 20 Freiwillige Feuerwehr Riederich</t>
  </si>
  <si>
    <t>4 im MA, 2 im G3</t>
  </si>
  <si>
    <t>Radio mit FM und DAB+ Empfang und Bluetooth-Funktion u.a. für Freisprechen</t>
  </si>
  <si>
    <t>An der unteren Fahrertürinnenseite ein Tastenfeld für Fahrgestell und Aufbausteuerung mit 4 programmierbaren Tasten, programmiert nach Angaben AG (Start Motor, Warnblinker,...)</t>
  </si>
  <si>
    <t>Optional:
RKL-Blitzleuchten blau in LED-Technologie in herstellerspezifischem Dachaufsatz integriert inkl. aller notwendigen Anbauteile um eine formschöne Lösung zu erzielen.</t>
  </si>
  <si>
    <t>Hauptschalter für Funkgerät. Das Funkgerät muss unmittelbar nach Einschalten der Zündung betriebsbereit sein. Über den Hauptschalter soll das Gerät auch ohne Zündung oder ev. verbautem Batteriehauptschalter in Betrieb genommen werden können. Verzögerte Abschaltung des Funkgerätes über Hauptschalter.</t>
  </si>
  <si>
    <t>Lagerung des Notfallrucksacks hinter einer Rückenlehne im MA-Raum</t>
  </si>
  <si>
    <t xml:space="preserve">Zwei durchgehende Haltestangen an der Decke im Mannschaftsraum </t>
  </si>
  <si>
    <t>Lagermöglichkeit für 4 Masken im Köcher</t>
  </si>
  <si>
    <t>Montage und Anschluss von zwei WBK-KFZ-Ladehalterungen</t>
  </si>
  <si>
    <t>LED-Kartenleselampe, Bauform: Schwanenhals am Gruppenführerplatz</t>
  </si>
  <si>
    <t>Entleerungsleitung über eine D-Kupplung mit Absperrhahn seitlich rechts, so dass ein Betrieb des Zumischers direkt am Abgang möglich ist. Ein Verbindungsschlauch mit beidseitiger D-Kupplung ist Lieferumfang.</t>
  </si>
  <si>
    <t>Löschwasserbehälter aus Kunststoff mit 2.000 l nutzbarem Volumen</t>
  </si>
  <si>
    <t>Maximal möglicher Inhalt: [Liter]</t>
  </si>
  <si>
    <r>
      <rPr>
        <b/>
        <sz val="12"/>
        <color theme="1"/>
        <rFont val="Arial"/>
        <family val="2"/>
      </rPr>
      <t xml:space="preserve">Teil D Leistungsbeschreibung
</t>
    </r>
    <r>
      <rPr>
        <b/>
        <sz val="10"/>
        <color theme="1"/>
        <rFont val="Arial"/>
        <family val="2"/>
      </rPr>
      <t xml:space="preserve">
</t>
    </r>
    <r>
      <rPr>
        <b/>
        <sz val="12"/>
        <color theme="1"/>
        <rFont val="Arial"/>
        <family val="2"/>
      </rPr>
      <t>Allgemeine Beschreibung</t>
    </r>
    <r>
      <rPr>
        <sz val="10"/>
        <color theme="1"/>
        <rFont val="Arial"/>
        <family val="2"/>
      </rPr>
      <t xml:space="preserve">
Das Hilfeleistungslöschgruppenfahrzeug wird nach der einschlägigen Norm DIN 14530-27 HLF 20 in aktueller Fassung ausgeschrieben.
Das Fahrzeug soll folgende Anforderungen erfüllen bzw. über diese Einrichtungen verfügen:
•	Das Fahrzeug muss den Anforderungen der DIN 14530 Teil 27, DIN EN 1846 und DIN 14 502 entsprechen.
•	Das Gesamtgewicht darf 16.000 kg nicht überschreiten.
•	Allradantrieb
•	Löschmittelvorrat von 2.000 l Wasser, soweit möglich bis zu 2.500 l Wasser
•	Lagerung von 4 PA im Mannschaftsraum</t>
    </r>
  </si>
  <si>
    <t>Optional:
Lackierung des Koffers in Rot RAL 3020</t>
  </si>
  <si>
    <t>Fahrerhaus, Kabine, Kabinendach, Adaptionsformteil lackiert in RAL 3020 Rot</t>
  </si>
  <si>
    <t>Beklebung des Koffers mit Folie in Rot RAL 3020</t>
  </si>
  <si>
    <t>Fahrerhaus lackiert in RAL 3020 Rot</t>
  </si>
  <si>
    <r>
      <t>Verbindungseinrichtung als Bolzenkupplung mit einer zulässigen Anhängelast von mindestens
1.500 kg ungebremst
2</t>
    </r>
    <r>
      <rPr>
        <b/>
        <u/>
        <sz val="10"/>
        <color theme="1"/>
        <rFont val="Arial"/>
        <family val="2"/>
      </rPr>
      <t xml:space="preserve">.000 kg </t>
    </r>
    <r>
      <rPr>
        <sz val="10"/>
        <color theme="1"/>
        <rFont val="Arial"/>
        <family val="2"/>
      </rPr>
      <t>gebremst mit Auflaufbremse</t>
    </r>
  </si>
  <si>
    <t>Dieselmotor EURO VI inkl. Geräuschdämmung. Ausführung als Behördenmotor. Technisches Datenblatt ist beizulegen. Motorleistung min. 235 kW, Drehmoment min. 1.200 Nm</t>
  </si>
  <si>
    <t>Fahrersitz luftgefedert, längs- und lehnenverstellbar, 3-Punkt-Automatiksicherheitsgurt.</t>
  </si>
  <si>
    <t>Zusätzliches Fenster im unteren Bereich der Türen im Mannschaftsraum.</t>
  </si>
  <si>
    <t>Betriebsbereite Montage der beigestellten Teile der Fernmeldeeinrichtung Digitalfunk Fabrikat Sepura , für Fahrerhaus und 2.Sprechstelle im GR, bestehend aus S/E-Gerät, 2 Handbedienteilen jeweils mit Halterung und Interface/Auflage. Positionen nach Absprache mit AG.
Lieferung und Montage aller anderen notwendigen Kabel, Adapter etc.
Zugang zur Karte ohne Demontage von Komponenten ggfs. ist ein separater Kartenleser zu liefern.</t>
  </si>
  <si>
    <t>Betriebsbereite Montage einer beigestellte Ladehalterung für Handy mit USB-Anschluss</t>
  </si>
  <si>
    <t>Ablagefächer oder kleine Verstaunetze an der Decke</t>
  </si>
  <si>
    <t>In der Konsole re und li je eine USB-C PD Buchse</t>
  </si>
  <si>
    <t>Lagerung einer Atemschutzüberwachungstafel Fabrikat Rescuetec Modell atur-ME im MA</t>
  </si>
  <si>
    <t>1 Druckabgang B für Wasserbetrieb Q = 800 l/min, absperrbar vorne und am Pumpenbedienstand, zur Fahrzeugfront bis unter den Stoßfänger</t>
  </si>
  <si>
    <t>Warnmarkierung am Fahrzeugheck durch retroreflektierende Folienbeklebung mit 45°-schrägen, nach außen fallenden Streifen, Farbe rot/weiß (Festlegung in Auftragsgespräch), Ausführung gemäß DIN 14502-3 und ECE 104 45°</t>
  </si>
  <si>
    <t>Kombinationsfilter A2B2E2K2P3</t>
  </si>
  <si>
    <t>Atemschutzüberwachungstafel Fabrikat Rescuetec atur-m</t>
  </si>
  <si>
    <t>Wasserschieber</t>
  </si>
  <si>
    <t>Notfallwanne/Dekonwanne</t>
  </si>
  <si>
    <t>Schlüssel Gasversorgung</t>
  </si>
  <si>
    <t>Dach</t>
  </si>
  <si>
    <t>Mannschaftskabine</t>
  </si>
  <si>
    <t>Karton mit mindestens 50 Paar Infektionsschutzhandschuhen Größe M und XL</t>
  </si>
  <si>
    <t xml:space="preserve">Ansaugschlauch, Ø 19 mm, 1,5 m lang, DIN 14 819. Beidseitig mit D-DS-Kupplung - Saugstutzen für Kanister </t>
  </si>
  <si>
    <t>Druckschlauch B-5-K Klasse 1, Leistungsstufe 3, Farbe: weiß</t>
  </si>
  <si>
    <t>Druckschlauch B-20-K Klasse 1, Leistungsstufe 3, Farbe: weiß</t>
  </si>
  <si>
    <t xml:space="preserve">Warndreieck nach StVZO von Los 1 Fahrgestell </t>
  </si>
  <si>
    <t xml:space="preserve">Winkelleuchte  Adalit L-4000 LED </t>
  </si>
  <si>
    <t>Teleskop-Dreibeinstativ, Fuß und Einschubrohre aus Edelstahl, Füße zum Niveauausgleich verstellbar, unverlierbare Flügelschrauben, luftgedämpftes Rohrsystem zum sanftem Einfahren auch mit montierten Scheinwerfern. Mit  Abspannsatz bestehend aus 3 Heringen, 3 Spannseilen mit Karabinern und Schnellspannern - Teleskop rillen
Höhe eingefahren/ausgezogen 1,12/4,75 m, Belastbarkeit 25 kg</t>
  </si>
  <si>
    <t>Tauchpumpe TP 4/1 Fa. Mast oder gleichwertiger Art in Alu-Container - Flachsaugmanschette</t>
  </si>
  <si>
    <t xml:space="preserve">Schlauchtragekorb STK-C, aus Aluminium, ein Seitenteil muss aufklappbar gestaltet sein, verschlossen mit Klettverschlüssen </t>
  </si>
  <si>
    <t xml:space="preserve">Spreizer Fa. Weber SP 50 BS SMART-FORCE </t>
  </si>
  <si>
    <t>Lieferung, Montage und Anschluss von Ladegeräten für 7 Adalit L-4000 im MA-Raum</t>
  </si>
  <si>
    <t>Pressluftatmer MSA M1, DIN EN 137
ATEX II 1G IIC T6 II 1D IIIC in Verbindung mit
MSA Vollmasken inkl. Lungenautomat
mit folgender Konfiguration:
M1-PA-RE-C4-BSO-BR-TM-AM-GA-SL-IN-J2-KN-L7-HE-NN-DE-PN</t>
  </si>
  <si>
    <t>Vollmaske MSA G1 PF-ESA, DIN EN 136:1998-04 Kl. 3
Überdruck-Einheitssteckanschluss ESA, Gummiband
Konfiguration G1FP-C-M-1-M-E-R-E</t>
  </si>
  <si>
    <t>Tragebehälter MSA Advantage aus Kunststoff, schwarz, für alle MSA
Vollmasken, separate Aufnahme für Filter mit Bajonettverschluss im
Deckel, für Filter mit Rundgewinde im Behälter</t>
  </si>
  <si>
    <t xml:space="preserve">(Optional) Bewegungslosmelder MSA motionSCOUT K-T-R
Schlüsselversion mit Temperatursensor sowie manueller Alarm_x0002_Reset Funktion. </t>
  </si>
  <si>
    <t xml:space="preserve">Druckschlauch C 42-30-K Klasse 1, Leistungsstufe 3,  Die Schläuche müssen zur Bestückung von STK geeignet sein. Farbe: leuchtgelb - 30m Schlauch als 2. Schlauchpaket </t>
  </si>
  <si>
    <t>Schnellangriff</t>
  </si>
  <si>
    <t xml:space="preserve">Druckschlauch C 42-30-K Klasse 1, Leistungsstufe 3,  Die Schläuche müssen zur Bestückung von STK geeignet sein. Farbe: leuchtgelb - als Schlauchpaket </t>
  </si>
  <si>
    <t xml:space="preserve">Schlüssel C Unterflurhydrant AWG </t>
  </si>
  <si>
    <t>Standrohr 2B DN50, Kopf drehbar, Absperrventile mit, automatische Belüftung zur Vermeidung von Leitungsunterdruck mit Rückflussverhinderern , Ausführung für Württembergischer Schachthydrant, Fabrikat AWG - Trinkwasserstandrohr</t>
  </si>
  <si>
    <t xml:space="preserve">Verteiler B/CBC, mit Ventilabsperrung und Übergangsstück B/C, Fabrikat AWG. </t>
  </si>
  <si>
    <t>Schlauchabsperrung C, Fabrikat AWG</t>
  </si>
  <si>
    <t>Schlauchabsperrung B, Fabrikat AWG</t>
  </si>
  <si>
    <t>am Schlauchpaket</t>
  </si>
  <si>
    <t xml:space="preserve">Hohlstrahlrohr AWG Turbospritze Evo 235 mit C-Festkupplung und Griff </t>
  </si>
  <si>
    <t xml:space="preserve">AWG Turbo-Twist Absperrorgan C mit Turbo-Twist Hohlstrahldüse 2235, </t>
  </si>
  <si>
    <t>AWG Turbo-Twist Flachstrahldüse</t>
  </si>
  <si>
    <t>AWG Turbo-Twist Schaumdüse Venturi S/M 75,  2 Schaumbehälter,</t>
  </si>
  <si>
    <t>Steckleiter-Verbindungsteil aus Leichtmetall Fa. Munk</t>
  </si>
  <si>
    <t>Steckleiter, 4-teilig, 4-LM (Leichtmetall), 1 Teil A + 3 Teile B, Sprossenbelag gelb nachleuchtend Fa. Munk</t>
  </si>
  <si>
    <t xml:space="preserve">Steckleiter-Einsteckteil, Sprossenbelag gelb nachleuchtend, Fa. Munk </t>
  </si>
  <si>
    <t>Schiebleiter aus Leichtmetall (SL3-LM), 3-teilig, Sprossenbelag gelb nachleuchtend, Fa. Munk</t>
  </si>
  <si>
    <t>4x M, 2x bei PA im Aufbau</t>
  </si>
  <si>
    <t>Einsatzschere Ausführung "Köln" mit Fangriemen</t>
  </si>
  <si>
    <t>Absturzsicherungssatz</t>
  </si>
  <si>
    <t xml:space="preserve">Lieferung, Montage und Anschluss  von zwei Ladegeräten für zwei Adalit L-4000 Handleuchten im Fahrerhaus.  Position ist mit dem AG abzustimmen. </t>
  </si>
  <si>
    <t>Flutlichtstrahler, spritzwassergeschützt 230V LED, Setolite SCHEINWERFERTRAGE – Satz mit 2x GLADIUS 2K 230 V</t>
  </si>
  <si>
    <t>Satz Motorsäge mit Verbrennungsmotor Motorsäge, Fabrikat Stihl MS291 40 cm- Schwert, 1 Sägekette montiert, 1 Ersatzkette, 1 Werkzeugsatz zum Ketten bzw. Zündkerzenwechsel, 2x Spaltkeil</t>
  </si>
  <si>
    <t>Belüftungsgerät Fa. Leader, BATFAN M</t>
  </si>
  <si>
    <t xml:space="preserve">Stabilisierungssystem WEBER Stab-Fast </t>
  </si>
  <si>
    <t>Lungenautomat MSA M1-ESA, LO-C4-L7 ESA kurz</t>
  </si>
  <si>
    <t>Rettungshaube MSA RespiHood, schwer entflammbar mit beschlagfreier Sichtscheibe. Konstante Luftzufuhr ca. 50 l/min. über den Zweitanschluss des Pressluftatmers. Aufbewahrung in schwer entflammbarer, spritzwassergeschützter Tasche</t>
  </si>
  <si>
    <t xml:space="preserve">Halligan-Tool, 762 mm mit Schneidklaue </t>
  </si>
  <si>
    <t xml:space="preserve">Werkzeugsatz DIN 14 881 - FWKa im Aluminiumkasten, DIN 14 880 LM Typ 3, mit Aufschrift "Handwerkzeug" mit Schaumstoffeinlage, Hersteller Gfd </t>
  </si>
  <si>
    <t>Werkzeugsatz Verkehrsunfall im Aluminiumkasten mit Aufschrift "Verkehrsunfallkasten" mit Einlage Hersteller Gfd</t>
  </si>
  <si>
    <t>Werkzeugsatz Elektrowerkzeug im Aluminiumkasten, mit Einlage und mit Aufschrift "Elektrowerkzeug“, Hersteller Gfd</t>
  </si>
  <si>
    <t>Schornsteinfegerwerkzeugsatz in Alukiste, Hersteller Gfd</t>
  </si>
  <si>
    <t xml:space="preserve">Einsatzkoffer Türöffnung Fräsen und ziehen, MILWAUKEE Geräte, Fa. Tool-co, Artikelnr. 4501-33GAFMI18 </t>
  </si>
  <si>
    <t>Schaummittel STHAMEX®-Class A 120l</t>
  </si>
  <si>
    <t xml:space="preserve">G6 </t>
  </si>
  <si>
    <t>Notfallrucksack mit der Grundausstattung zur erweiterten Ersten Hilfe nach DIN 13155, Fabrikat PAX Wasserkuppe L-ST-FT2</t>
  </si>
  <si>
    <t>CO Warner Honeywell BW Clip</t>
  </si>
  <si>
    <t>Bedienung der feuerwehrtechnischen Einrichtungen am Pumpenbedienstand über herstellerspezifische Pumpenbedienung mit Darstellung der Informationen über Display und variabel belegten Funktionstasten mit Symbolisierung. Tankfüllstandsanzeigen für Wassertank und Manometer können auch als LCD / LED-Anzeige mit mindestens analoger grafischer Anzeige z.B. LCD / LED-Balken ausgeführt sein. Eine aussagekräftige Beschreibung mit Bildern ist beizulegen.</t>
  </si>
  <si>
    <t>Rettungsplattform, Fabrikat Munk Rettungs- und Arbeitsplattform Premium</t>
  </si>
  <si>
    <t>Farbleitsystem für Kupplungen, Blindkupplungen und Absperrorgane nach DIN</t>
  </si>
  <si>
    <t>Ein eingebauter Schaummitteltank mit min. 120 l Inhalt. Bei Auslieferung mit beigestelltem Schaumbildner befüllt.  Befüllung über Füllleitung unterhalb des Aufbaus über beigestellte, im FwH gelagerte, externe Fasspumpe mit automatischem Absperrventil bei Erreichen des max. Füllstands.</t>
  </si>
  <si>
    <t>Fluchthauben Fabrikat Dräger Parat 5510 Single Pack in Holster Fabrikat Dräger 5550</t>
  </si>
  <si>
    <t>2x6 auf EPH
2x Traversenkasten G5, G6, 
2 Rollschläuche
1x Rollschlauch bei Tauchpumpe</t>
  </si>
  <si>
    <t>Hohlstrahlrohr B,  Fabrikat AWG Turbo-Spritze EVO 400</t>
  </si>
  <si>
    <t>Tragbarer Monitor - AWG APF 2 TurboFighter - B -  Düse MZV 2000/600 EVO</t>
  </si>
  <si>
    <t>Feuerwehrmehrzweckbeutel mit Tragleine, Firma rescuetec Farbe schwarz Modell DIN 14922</t>
  </si>
  <si>
    <t>Sprungpolster SP 16, Fa. Gfd</t>
  </si>
  <si>
    <t>Schleifkorbtrage mit Fußpolster, Spanngurten und Kopffixierung, ungeteilt, Fa. Smartem Modell Carapace Twin</t>
  </si>
  <si>
    <t>Verkehrsleitkegel voll reflektierend, faltbare Ausführung, 500 mm</t>
  </si>
  <si>
    <t>Einreißhaken teleskopierbar ohne Verlängerung (min 4,5m) - Fiberglas</t>
  </si>
  <si>
    <t>Akku-Säbelsäge im Set mit Sägeblattsatz DIN</t>
  </si>
  <si>
    <t>Trennjäger -Milwaukee,  Akku 18V - Typ M18 FCOS230-0</t>
  </si>
  <si>
    <t>Trennscheibe Milwaukee Typ Speedcross Steelhead 230 mm</t>
  </si>
  <si>
    <t>Rettungszylinder WEBER RZT 2-775 Single-Kupplung</t>
  </si>
  <si>
    <t>aufgerollt in Tragekassette</t>
  </si>
  <si>
    <t>Hydraulikschlauch Coax 10m gelb
Weber Rescue Systems</t>
  </si>
  <si>
    <t>Akku MILWAUKEE M18 Forge 12,0 Ah</t>
  </si>
  <si>
    <t>Hydraulikschlauch Coax 10m rot
Weber Rescue Systems</t>
  </si>
  <si>
    <t>Doppel-Ladegerät für 2 Akkus M12-18 - 230 V, Typ  M18™ Zweifach-Super-Schnellladegerät</t>
  </si>
  <si>
    <t>Set Bereitstellungsplanen Fa. Weber grün und gelb</t>
  </si>
  <si>
    <t>Halligan-Tool, 762 mm mit Kuhfußklaue</t>
  </si>
  <si>
    <t>4 -fach Gasmessgerät Honeywell  BW Flex - Ex, O2, CO, H2S</t>
  </si>
  <si>
    <t>Mehrzweckzug MZ 16 Fabrikat Greifzug in Kisten mit Seilhaspel und Zubehör</t>
  </si>
  <si>
    <t>Schubkasten ca. 600 x 400 Einsatzstellenhygiene</t>
  </si>
  <si>
    <t>Pedalschneider Fa. Weber</t>
  </si>
  <si>
    <t>Türöffnungsspitzen für Spreizer Fa. Weber</t>
  </si>
  <si>
    <t>Ansaugschlauch, Ø 19 mm, 1,5 m lang, DIN 14 819. mit D-DS-Kupplung, andere Seite mit ca. 30 cm Edelstahl-Saugrohr</t>
  </si>
  <si>
    <t>Einpersonen-Haspel SCHLAUCH, Hersteller: Barth
rechte und linke Ausführung,
Haspel und Räder rot RAL 3020, Rahmen weiß RAL 9010.
normale Breite 
Aufwickelvorrichtung mit Kurbelgetriebe, einschließlich Handkurbel, Halter für Handkurbel
Kupplungshalter aus Edelstahl mit Klettbandbefestigung,
Linke EPH ausgerüstet mit Warnrollo.</t>
  </si>
  <si>
    <t xml:space="preserve">Set Rucksack Forest Fa. rescue-tec
Rucksack Forest 
AWG Verteiler C-DCD 
Zwei AWG Hohlstrahlrohre HS7-D, ohne Griff 
Vier Druckschläuche TITAN 3F rohweiß, D25, 15m 
</t>
  </si>
  <si>
    <t>Schubkasten ca. 600 x 400 Kleinteile Werkzeug/Abdichtung, Verbrauchsmaterial</t>
  </si>
  <si>
    <t>Schubkasten ca. 600 x 400 VU - Holster, Sprühflasche, Spanngurte …</t>
  </si>
  <si>
    <t xml:space="preserve">Schubkasten ca. 600 x 400 leer </t>
  </si>
  <si>
    <t>Lagerung der Kabeltrommeln aus der Beladung als Schnellangriff Strom rechts und links in G1!/G3 und G2/G4, ständig gesteckt an 230V-Steckdose gespeist von Stromerzeuger. Es soll eine einfach zu lösende Zugentlastung montiert sein. Die Kabeltrommel muss nach Lösen der Zugentlastung einfach entnehmbar sein.</t>
  </si>
  <si>
    <t xml:space="preserve">Tragbarer Stromerzeuger Fa. Eisemann BSKA 9EV Silent ISO, 
Abgasführung nach vorne zur Bedientafel
Ladestromversorgung (System BEOS mit Temperaturüberwachung), Ladegerät ist Umfang Los „Aufbau“.  
Fremdbetankungsset inkl. Kanister 20 l mit Kennzeichnung
  </t>
  </si>
  <si>
    <t>Lieferung und Einbau eines Hygienebords, Werkstoff Edelstahl, ausziehbar, bestückt mit Seifenspender, Desinfektionsmittelspender, Handtuchwandspender und Sammelkorb, mit angeschlossenem Wasserhahn, Handschrubber mit Schlauch und einer direkt ans Bordnetz angeschlossenen Druckluft- bzw. Ausblaspistole. Wasserversorgung aus dem Tank. Das Hygienebord ist bei Auslieferung bestückt mit Waschlotion für Seifenspender, 1 x VE Papierhandtücher und Händedesinfektionsmittel. Vergleichbare Lösungen für ein Hygieneboard können angeboten werden</t>
  </si>
  <si>
    <t>Lagerung für Schiebleiter 3-teilig DIN EN 1147-SL3-LM:2010-10</t>
  </si>
  <si>
    <t xml:space="preserve">Lagerung für Steckleiter, 4- teilig, 4-LM DIN EN 1147 Bbl 1 auf dem Dachkasten montiert. </t>
  </si>
  <si>
    <t>Lieferung und betriebsbereiter Einbau einer 12V/24V-Kompressorkühlbox im Sitzkasten gegen die Fahrtrichtung zur Kühlung von Getränken. Inhalt min. 9 PET-Flaschen 0,5l</t>
  </si>
  <si>
    <t>1 Sitzbank gegen Fahrtrichtung als Alu-Gerätekästen über die ganze Innenbreite. Der Sitzkasten ist zum Boden hin abzudichten.
1 Sitzbank in Fahrtrichtung mit vier einzelnen eingeschobenen Alu-Schubkästen , Kunststoffkisten werden nicht akzeptiert.</t>
  </si>
  <si>
    <t xml:space="preserve">Schutzhosen für Benutzer von handgeführten Kettensägen, Form C, Fabrikat Stihl Latzhose Classic , 1x Gr. 54/56, 1x Gr. 58/60, </t>
  </si>
  <si>
    <t>2 Kisten mit jeweils 1 Satz, Lagerung mit Platz für zus. Jacke</t>
  </si>
  <si>
    <t>Kombinierte Druckluft- und 24 V- Fremdeinspeisung Fabr. Marechal, Typ RETTBOX® ONE AIR Einbaustecker 20 A / 24 V DC / 6K+E / IP54 Art.-Nr. 1516A46. Automatischer Auswurf bei Motorstart. Zur Druckerhaltung aller Fahrgestell-Druckluftkreise und zur Einspeisung von 24V Fremdspannung zur Ladeerhaltung des Fahrgestells und aller erhaltgeladener Geräte. Eingelassen in Karosserie zwischen Fahrer- und Mannschaftsraumtür.
Dauerhafter Korrosionsschutz des Blechausschnitts. Startsperre bei gesteckter Fremdspannungsversorgung sowie einschließlich normgerechter Anbindung an das Fahrgestell-Druckluftnetz mit zusätzlichem Rückschlagventil direkt am Vierkreisschutzventil (Nicht nur in der RettBox selbst). Lieferung betriebsfertig eingebaut und einschließlich passendem RettBox-Air-Kabel/Kupplung mit Luftleitung, Länge 5 m, für das Feuerwehr-Gerätehaus. Position vor Montage mit Auftraggeber abzusprechen.</t>
  </si>
  <si>
    <t>Fremdstartsteckdose nach NATO-Vorschrift incl. 
- 1. Starthilfekabel aus flexibler Zwillingsleitung 2 × 35 mm² mit einseitigem Stecker VG 96917 F 001 anderes Ende Polzangen; Länge &gt;= 5 m
- 2. Starthilfekabel aus flexibler Zwillingsleitung 2 × 35 mm² mit beidseitigem Stecker VG 96917 F 001, Länge &gt;= 5 m</t>
  </si>
  <si>
    <t>Lagerung von zwei EPH Fa. Barth. Die Haspeln dürfen nicht bis ganz nach außen angeordnet werden, sie sollen bei vollem Lenkeinschlag innerhalb der Hüllkurve der Kofferkontur bleiben. Die Haspeln dürfen die Rückleuchten nicht verdecken. Zusätzliche Wiederholung der Rückleuchten an der Haspel mit Kabelanschluss werden nicht akzeptiert!</t>
  </si>
  <si>
    <t>Feuerlöschkreiselpumpe FPN 10/2000 mit 4 B-Abgängen, zwei nach rechts und zwei nach links, Pumpe frei zugänglich ohne störende Verkleidungen. Ohne separaten Schnellangriff C -Abgang.</t>
  </si>
  <si>
    <t>2 Tankfüllanschlüsse li und er unter dem GR angeordnet, nach außen geführt, mit farbig gekennzeichnetem Blinddeckel und Kupplung und Entwässerungshahn.</t>
  </si>
  <si>
    <t>Hydroschild Anschluss Storz-B, verstellbare Durchfluss 0 - ca. 1400 l/min, bspw. Fa. TKW</t>
  </si>
  <si>
    <t>Sicherheitstrupptasche SL-lang MSA für Sicherheitstrupp zur Verwendung mit Druckflasche 6, 6,8 oder 9l/300 bar. SingleLine-Pneumatiksystem zum Anschluss an eine Atemluftflasche, 2 Mitteldruckanschlüsse (Zweitanschluss) für den gleichzeitigen Anschluss von Lungenautomat und Rettungshaube, Fixierung am Körper des Verunfallten bei gleichzeitiger Entlastung der SingleLine-Leitung. Fächer für Zubehör im Tascheninneren, Reflexstreifen</t>
  </si>
  <si>
    <t>Schwelleraufsatz für Rettungszylinder, Fabrikat Lukas LX RAM C Abstützlager</t>
  </si>
  <si>
    <t>Absaugvorrichtung pneumatisch für Kraftstoff, mit Behälter 20 l, mit Pressluftflasche</t>
  </si>
  <si>
    <t>Set Wärmebildkamera, LEADER TIC 4.3, 5 Darstellungsarten, Laserpointer, mit Ladestation und zusätzlichen Akkus, Griff, Befestigungsclip</t>
  </si>
  <si>
    <t>Hebekissensatz Fa. Vetter, Typ: S.Tec 12 bar
Satzbestandteile:
1 Hebekissen S.Tec 12 Typ V 10
2 Hebekissen S.Tec 12 Typ V 20
1 Hebekissen S.Tec 12 Typ V 35
1 Füllschlauch S.Tec, 5 m, gelb
1 Füllschlauch S.Tec, 5 m, rot
1 Doppel-Steuerorgan Air CU 12 bar lighting mit Totmannschaltung
1 Druckminderer 200/300 ba</t>
  </si>
  <si>
    <t>Optional:
Atemluftflasche, 6,8 l, Composite, Aluminium-Inliner, Kohlefaserumflechtung, Fülldruck 300 bar, mit Drehventil (VTI - 883) und Abströmsicherung (Excess Flow Valve 808), mit blauem Handrad, gefüllt mit Atemluft nach EN12021, Durchmesser ca. 160 mm, Höhe ohne Ventil ca. 510mm, Gewicht gefüllt ca. 7,1kg, Nutzungsdauer 30 Jahre, mit Konformitätsbescheinigung durch TÜV, Konformitätskennzeichen CE</t>
  </si>
  <si>
    <t>Optional:
Reserveflaschen: Atemluftflasche, 6,8 l, Composite, Aluminium-Inliner, Kohlefaserumflechtung, Fülldruck 300 bar, mit Drehventil (VTI - 883) und Abströmsicherung (Excess Flow Valve 808), mit blauem Handrad, gefüllt mit Atemluft nach EN12021, Durchmesser ca. 160 mm, Höhe ohne Ventil ca. 510mm, Gewicht gefüllt ca. 7,1kg, Nutzungsdauer 30 Jahre, mit Konformitätsbescheinigung durch TÜV, Konformitätskennzeichen CE</t>
  </si>
  <si>
    <t>Optional:
Abgasführung durch den Aufbau nach unten</t>
  </si>
  <si>
    <t>lose geliefert 1 für FwH, 1 im Fzg. gelagert</t>
  </si>
  <si>
    <t>UmsatzSt.-ID: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</si>
</sst>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_-* #,##0.00\ [$€-407]_-;\-* #,##0.00\ [$€-407]_-;_-* &quot;-&quot;??\ [$€-407]_-;_-@_-"/>
    <numFmt numFmtId="165" formatCode="&quot;1.&quot;#"/>
    <numFmt numFmtId="166" formatCode="&quot;2.&quot;#"/>
    <numFmt numFmtId="167" formatCode="&quot;3.&quot;#"/>
    <numFmt numFmtId="168" formatCode="&quot;4.&quot;#"/>
    <numFmt numFmtId="169" formatCode="&quot;7.&quot;#"/>
    <numFmt numFmtId="170" formatCode="&quot;5.&quot;#"/>
    <numFmt numFmtId="171" formatCode="&quot;6.&quot;#"/>
    <numFmt numFmtId="172" formatCode="_-* #,##0.00\ _€_-;\-* #,##0.00\ _€_-;_-* &quot;-&quot;??\ _€_-;_-@_-"/>
    <numFmt numFmtId="173" formatCode="_-* #,##0\ _€_-;\-* #,##0\ _€_-;_-* &quot;-&quot;??\ _€_-;_-@_-"/>
    <numFmt numFmtId="174" formatCode="&quot;9.&quot;#"/>
    <numFmt numFmtId="175" formatCode="&quot;8.&quot;#"/>
  </numFmts>
  <fonts count="27"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8"/>
      <color theme="1"/>
      <name val="Arial"/>
      <family val="2"/>
    </font>
    <font>
      <b/>
      <sz val="8"/>
      <color theme="1"/>
      <name val="Arial"/>
      <family val="2"/>
    </font>
    <font>
      <sz val="10"/>
      <name val="Arial"/>
      <family val="2"/>
    </font>
    <font>
      <sz val="6"/>
      <color theme="1"/>
      <name val="Arial"/>
      <family val="2"/>
    </font>
    <font>
      <b/>
      <sz val="12"/>
      <color theme="1"/>
      <name val="Arial"/>
      <family val="2"/>
    </font>
    <font>
      <sz val="12"/>
      <color theme="1"/>
      <name val="Arial"/>
      <family val="2"/>
    </font>
    <font>
      <sz val="11"/>
      <color theme="0"/>
      <name val="Calibri"/>
      <family val="2"/>
      <scheme val="minor"/>
    </font>
    <font>
      <sz val="11"/>
      <color rgb="FF9C6500"/>
      <name val="Calibri"/>
      <family val="2"/>
      <scheme val="minor"/>
    </font>
    <font>
      <b/>
      <sz val="16"/>
      <color theme="0"/>
      <name val="Calibri"/>
      <family val="2"/>
      <scheme val="minor"/>
    </font>
    <font>
      <sz val="11"/>
      <color rgb="FF9C0006"/>
      <name val="Calibri"/>
      <family val="2"/>
      <scheme val="minor"/>
    </font>
    <font>
      <sz val="11"/>
      <color rgb="FF006100"/>
      <name val="Calibri"/>
      <family val="2"/>
      <scheme val="minor"/>
    </font>
    <font>
      <b/>
      <sz val="11"/>
      <color theme="1"/>
      <name val="Arial"/>
      <family val="2"/>
    </font>
    <font>
      <sz val="11"/>
      <color rgb="FF000000"/>
      <name val="Arial"/>
      <family val="2"/>
    </font>
    <font>
      <sz val="14"/>
      <color rgb="FF00B050"/>
      <name val="Wingdings"/>
      <charset val="2"/>
    </font>
    <font>
      <sz val="8"/>
      <color rgb="FFFF0000"/>
      <name val="Arial"/>
      <family val="2"/>
    </font>
    <font>
      <sz val="8"/>
      <name val="Arial"/>
      <family val="2"/>
    </font>
    <font>
      <sz val="11"/>
      <color theme="0"/>
      <name val="Arial"/>
      <family val="2"/>
    </font>
    <font>
      <sz val="10"/>
      <color rgb="FFFF0000"/>
      <name val="Arial"/>
      <family val="2"/>
    </font>
    <font>
      <sz val="8"/>
      <color rgb="FF00B0F0"/>
      <name val="Arial"/>
      <family val="2"/>
    </font>
    <font>
      <b/>
      <u/>
      <sz val="10"/>
      <color theme="1"/>
      <name val="Arial"/>
      <family val="2"/>
    </font>
    <font>
      <sz val="10"/>
      <name val="Arial"/>
    </font>
    <font>
      <sz val="14"/>
      <color theme="1"/>
      <name val="Arial"/>
      <family val="2"/>
    </font>
    <font>
      <sz val="8"/>
      <name val="Calibri"/>
      <family val="2"/>
      <scheme val="minor"/>
    </font>
  </fonts>
  <fills count="21">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9" tint="0.79998168889431442"/>
        <bgColor indexed="65"/>
      </patternFill>
    </fill>
    <fill>
      <gradientFill degree="180">
        <stop position="0">
          <color theme="0"/>
        </stop>
        <stop position="1">
          <color rgb="FF0070C0"/>
        </stop>
      </gradientFill>
    </fill>
    <fill>
      <patternFill patternType="solid">
        <fgColor rgb="FFFFFF0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9"/>
      </patternFill>
    </fill>
    <fill>
      <patternFill patternType="solid">
        <fgColor rgb="FF92D050"/>
        <bgColor indexed="64"/>
      </patternFill>
    </fill>
    <fill>
      <patternFill patternType="solid">
        <fgColor theme="4"/>
      </patternFill>
    </fill>
    <fill>
      <patternFill patternType="solid">
        <fgColor theme="9" tint="0.59999389629810485"/>
        <bgColor indexed="65"/>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s>
  <cellStyleXfs count="5261">
    <xf numFmtId="0" fontId="0" fillId="0" borderId="0"/>
    <xf numFmtId="17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10" fillId="8" borderId="0" applyNumberFormat="0" applyBorder="0" applyAlignment="0" applyProtection="0"/>
    <xf numFmtId="44" fontId="6" fillId="0" borderId="0" applyFont="0" applyFill="0" applyBorder="0" applyAlignment="0" applyProtection="0"/>
    <xf numFmtId="0" fontId="12" fillId="12" borderId="0"/>
    <xf numFmtId="0" fontId="11" fillId="7" borderId="0" applyNumberFormat="0" applyBorder="0" applyAlignment="0" applyProtection="0"/>
    <xf numFmtId="0" fontId="1" fillId="0" borderId="0"/>
    <xf numFmtId="0" fontId="6" fillId="0" borderId="0"/>
    <xf numFmtId="0" fontId="13" fillId="6" borderId="0" applyNumberFormat="0" applyBorder="0" applyAlignment="0" applyProtection="0"/>
    <xf numFmtId="44" fontId="6" fillId="0" borderId="0" applyFont="0" applyFill="0" applyBorder="0" applyAlignment="0" applyProtection="0"/>
    <xf numFmtId="0" fontId="1" fillId="0" borderId="0"/>
    <xf numFmtId="44" fontId="6" fillId="0" borderId="0" applyFont="0" applyFill="0" applyBorder="0" applyAlignment="0" applyProtection="0"/>
    <xf numFmtId="0" fontId="14" fillId="5" borderId="0" applyNumberFormat="0" applyBorder="0" applyAlignment="0" applyProtection="0"/>
    <xf numFmtId="0" fontId="1" fillId="0" borderId="0"/>
    <xf numFmtId="44"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172" fontId="6" fillId="0" borderId="0" applyFont="0" applyFill="0" applyBorder="0" applyAlignment="0" applyProtection="0"/>
    <xf numFmtId="9" fontId="6" fillId="0" borderId="0" applyFont="0" applyFill="0" applyBorder="0" applyAlignment="0" applyProtection="0"/>
    <xf numFmtId="0" fontId="10" fillId="10" borderId="0" applyNumberFormat="0" applyBorder="0" applyAlignment="0" applyProtection="0"/>
    <xf numFmtId="0" fontId="6" fillId="0" borderId="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172" fontId="6" fillId="0" borderId="0" applyFont="0" applyFill="0" applyBorder="0" applyAlignment="0" applyProtection="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172"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0" fillId="17" borderId="0" applyNumberFormat="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172"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6" fillId="0" borderId="0"/>
    <xf numFmtId="0" fontId="1" fillId="15" borderId="0" applyNumberFormat="0" applyBorder="0" applyAlignment="0" applyProtection="0"/>
    <xf numFmtId="43"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43"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43"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0" fillId="16" borderId="0" applyNumberFormat="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10" borderId="0" applyNumberFormat="0" applyBorder="0" applyAlignment="0" applyProtection="0"/>
    <xf numFmtId="0" fontId="20" fillId="17" borderId="0" applyNumberFormat="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7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44" fontId="6" fillId="0" borderId="0" applyFont="0" applyFill="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172"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15" borderId="0" applyNumberFormat="0" applyBorder="0" applyAlignment="0" applyProtection="0"/>
    <xf numFmtId="43"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43"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43"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43"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7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44" fontId="6" fillId="0" borderId="0" applyFont="0" applyFill="0" applyBorder="0" applyAlignment="0" applyProtection="0"/>
    <xf numFmtId="0" fontId="1" fillId="0" borderId="0"/>
    <xf numFmtId="172"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172" fontId="6" fillId="0" borderId="0" applyFont="0" applyFill="0" applyBorder="0" applyAlignment="0" applyProtection="0"/>
    <xf numFmtId="0" fontId="1" fillId="15" borderId="0" applyNumberFormat="0" applyBorder="0" applyAlignment="0" applyProtection="0"/>
    <xf numFmtId="0" fontId="1" fillId="14" borderId="0" applyNumberFormat="0" applyBorder="0" applyAlignment="0" applyProtection="0"/>
    <xf numFmtId="172" fontId="6"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172"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5" borderId="0" applyNumberFormat="0" applyBorder="0" applyAlignment="0" applyProtection="0"/>
    <xf numFmtId="0" fontId="1" fillId="0" borderId="0"/>
    <xf numFmtId="0" fontId="1" fillId="1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9" borderId="0" applyNumberFormat="0" applyBorder="0" applyAlignment="0" applyProtection="0"/>
    <xf numFmtId="0" fontId="1" fillId="1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9" fontId="6"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0" fillId="19" borderId="0" applyNumberFormat="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0"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0" fontId="6" fillId="0" borderId="0"/>
    <xf numFmtId="44"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cellStyleXfs>
  <cellXfs count="122">
    <xf numFmtId="0" fontId="0" fillId="0" borderId="0" xfId="0"/>
    <xf numFmtId="0" fontId="2" fillId="0" borderId="0" xfId="0" applyFont="1" applyAlignment="1">
      <alignment wrapText="1"/>
    </xf>
    <xf numFmtId="0" fontId="2" fillId="0" borderId="0" xfId="0" applyFont="1" applyAlignment="1">
      <alignment horizontal="left" vertical="top" wrapText="1"/>
    </xf>
    <xf numFmtId="0" fontId="4" fillId="2" borderId="2" xfId="0" applyFont="1" applyFill="1" applyBorder="1" applyAlignment="1">
      <alignment horizontal="left" vertical="top" wrapText="1"/>
    </xf>
    <xf numFmtId="0" fontId="4" fillId="2" borderId="2" xfId="0" applyFont="1" applyFill="1" applyBorder="1" applyAlignment="1">
      <alignment vertical="top" wrapText="1"/>
    </xf>
    <xf numFmtId="0" fontId="4" fillId="2" borderId="2" xfId="0" applyFont="1" applyFill="1" applyBorder="1" applyAlignment="1">
      <alignment horizontal="center" vertical="top" wrapText="1"/>
    </xf>
    <xf numFmtId="44" fontId="4" fillId="2" borderId="2" xfId="2" applyFont="1" applyFill="1" applyBorder="1" applyAlignment="1">
      <alignment horizontal="center" vertical="top" wrapText="1"/>
    </xf>
    <xf numFmtId="164"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center" vertical="top" wrapText="1"/>
    </xf>
    <xf numFmtId="0" fontId="4" fillId="0" borderId="0" xfId="0" applyFont="1" applyAlignment="1">
      <alignment vertical="top" wrapText="1"/>
    </xf>
    <xf numFmtId="0" fontId="2" fillId="3" borderId="2" xfId="0" applyFont="1" applyFill="1" applyBorder="1" applyAlignment="1">
      <alignment horizontal="left" vertical="top" wrapText="1"/>
    </xf>
    <xf numFmtId="0" fontId="3" fillId="3" borderId="2" xfId="0" applyFont="1" applyFill="1" applyBorder="1" applyAlignment="1">
      <alignment vertical="top" wrapText="1"/>
    </xf>
    <xf numFmtId="0" fontId="4" fillId="3" borderId="2" xfId="0" applyFont="1" applyFill="1" applyBorder="1" applyAlignment="1">
      <alignment horizontal="center" vertical="top" wrapText="1"/>
    </xf>
    <xf numFmtId="44" fontId="4" fillId="3" borderId="2" xfId="2" applyFont="1" applyFill="1" applyBorder="1" applyAlignment="1">
      <alignment horizontal="center" vertical="top" wrapText="1"/>
    </xf>
    <xf numFmtId="164" fontId="4" fillId="3" borderId="2" xfId="0" applyNumberFormat="1" applyFont="1" applyFill="1" applyBorder="1" applyAlignment="1">
      <alignment horizontal="center" vertical="top" wrapText="1"/>
    </xf>
    <xf numFmtId="49" fontId="4" fillId="3" borderId="2" xfId="0" applyNumberFormat="1" applyFont="1" applyFill="1" applyBorder="1" applyAlignment="1">
      <alignment horizontal="center" vertical="top" wrapText="1"/>
    </xf>
    <xf numFmtId="0" fontId="2" fillId="2" borderId="2" xfId="0" applyFont="1" applyFill="1" applyBorder="1" applyAlignment="1">
      <alignment vertical="top" wrapText="1"/>
    </xf>
    <xf numFmtId="0" fontId="4" fillId="0" borderId="2" xfId="0" applyFont="1" applyBorder="1" applyAlignment="1" applyProtection="1">
      <alignment horizontal="center" vertical="top" wrapText="1"/>
      <protection locked="0"/>
    </xf>
    <xf numFmtId="0" fontId="2" fillId="0" borderId="2" xfId="0" applyFont="1" applyBorder="1" applyAlignment="1" applyProtection="1">
      <alignment horizontal="center" vertical="top" wrapText="1"/>
      <protection locked="0"/>
    </xf>
    <xf numFmtId="44" fontId="2" fillId="0" borderId="2" xfId="2" applyFont="1" applyBorder="1" applyAlignment="1" applyProtection="1">
      <alignment horizontal="center" vertical="top" wrapText="1"/>
      <protection locked="0"/>
    </xf>
    <xf numFmtId="164" fontId="2" fillId="0" borderId="2" xfId="0" applyNumberFormat="1" applyFont="1" applyBorder="1" applyAlignment="1" applyProtection="1">
      <alignment horizontal="center" vertical="top" wrapText="1"/>
      <protection locked="0"/>
    </xf>
    <xf numFmtId="49" fontId="4" fillId="0" borderId="2" xfId="0" applyNumberFormat="1" applyFont="1" applyBorder="1" applyAlignment="1" applyProtection="1">
      <alignment horizontal="center" vertical="top" wrapText="1"/>
      <protection locked="0"/>
    </xf>
    <xf numFmtId="0" fontId="2" fillId="2" borderId="2" xfId="0" applyFont="1" applyFill="1" applyBorder="1" applyAlignment="1">
      <alignment horizontal="right" vertical="top" wrapText="1"/>
    </xf>
    <xf numFmtId="165" fontId="2" fillId="2" borderId="2" xfId="0" applyNumberFormat="1" applyFont="1" applyFill="1" applyBorder="1" applyAlignment="1">
      <alignment horizontal="left" vertical="top" wrapText="1"/>
    </xf>
    <xf numFmtId="166" fontId="2" fillId="2" borderId="2" xfId="0" applyNumberFormat="1" applyFont="1" applyFill="1" applyBorder="1" applyAlignment="1">
      <alignment horizontal="left" vertical="top" wrapText="1"/>
    </xf>
    <xf numFmtId="167" fontId="2" fillId="2" borderId="2" xfId="0" applyNumberFormat="1" applyFont="1" applyFill="1" applyBorder="1" applyAlignment="1">
      <alignment horizontal="left" vertical="top" wrapText="1"/>
    </xf>
    <xf numFmtId="168" fontId="2" fillId="2" borderId="2" xfId="0" applyNumberFormat="1" applyFont="1" applyFill="1" applyBorder="1" applyAlignment="1">
      <alignment horizontal="left" vertical="top" wrapText="1"/>
    </xf>
    <xf numFmtId="169" fontId="2" fillId="2" borderId="2" xfId="0" applyNumberFormat="1" applyFont="1" applyFill="1" applyBorder="1" applyAlignment="1">
      <alignment horizontal="left" vertical="top" wrapText="1"/>
    </xf>
    <xf numFmtId="164" fontId="2" fillId="2" borderId="9" xfId="0" applyNumberFormat="1" applyFont="1" applyFill="1" applyBorder="1" applyAlignment="1">
      <alignment horizontal="center" vertical="top" wrapText="1"/>
    </xf>
    <xf numFmtId="170" fontId="2" fillId="2" borderId="2" xfId="0" applyNumberFormat="1" applyFont="1" applyFill="1" applyBorder="1" applyAlignment="1">
      <alignment horizontal="left" vertical="top" wrapText="1"/>
    </xf>
    <xf numFmtId="171" fontId="2" fillId="2" borderId="2" xfId="0" applyNumberFormat="1"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2" xfId="0" applyFont="1" applyFill="1" applyBorder="1" applyAlignment="1">
      <alignment horizontal="center" vertical="top" wrapText="1"/>
    </xf>
    <xf numFmtId="44" fontId="2" fillId="2" borderId="2" xfId="2" applyFont="1" applyFill="1" applyBorder="1" applyAlignment="1">
      <alignment horizontal="center" vertical="top" wrapText="1"/>
    </xf>
    <xf numFmtId="164" fontId="2" fillId="2" borderId="2" xfId="0" applyNumberFormat="1" applyFont="1" applyFill="1" applyBorder="1" applyAlignment="1">
      <alignment horizontal="center" vertical="top" wrapText="1"/>
    </xf>
    <xf numFmtId="9" fontId="2" fillId="0" borderId="2" xfId="3" applyFont="1" applyFill="1" applyBorder="1" applyAlignment="1" applyProtection="1">
      <alignment horizontal="center" vertical="top" wrapText="1"/>
      <protection locked="0"/>
    </xf>
    <xf numFmtId="9" fontId="2" fillId="2" borderId="2" xfId="3" applyFont="1" applyFill="1" applyBorder="1" applyAlignment="1">
      <alignment horizontal="center" vertical="top" wrapText="1"/>
    </xf>
    <xf numFmtId="0" fontId="3" fillId="2" borderId="2" xfId="0" applyFont="1" applyFill="1" applyBorder="1" applyAlignment="1">
      <alignment vertical="top" wrapText="1"/>
    </xf>
    <xf numFmtId="0" fontId="3" fillId="2" borderId="2" xfId="0" applyFont="1" applyFill="1" applyBorder="1" applyAlignment="1">
      <alignment horizontal="center" vertical="top" wrapText="1"/>
    </xf>
    <xf numFmtId="44" fontId="3" fillId="2" borderId="2" xfId="2" applyFont="1" applyFill="1" applyBorder="1" applyAlignment="1">
      <alignment horizontal="center" vertical="top" wrapText="1"/>
    </xf>
    <xf numFmtId="164" fontId="3" fillId="2" borderId="2" xfId="0" applyNumberFormat="1" applyFont="1" applyFill="1" applyBorder="1" applyAlignment="1">
      <alignment horizontal="center" vertical="top" wrapText="1"/>
    </xf>
    <xf numFmtId="49" fontId="5" fillId="2" borderId="2" xfId="0" applyNumberFormat="1" applyFont="1" applyFill="1" applyBorder="1" applyAlignment="1">
      <alignment horizontal="center" vertical="top" wrapText="1"/>
    </xf>
    <xf numFmtId="44" fontId="4" fillId="2" borderId="2" xfId="2" applyFont="1" applyFill="1" applyBorder="1" applyAlignment="1" applyProtection="1">
      <alignment horizontal="left" vertical="top" wrapText="1"/>
    </xf>
    <xf numFmtId="173" fontId="2" fillId="0" borderId="2" xfId="1" applyNumberFormat="1" applyFont="1" applyFill="1" applyBorder="1" applyAlignment="1" applyProtection="1">
      <alignment horizontal="center" vertical="top" wrapText="1"/>
      <protection locked="0"/>
    </xf>
    <xf numFmtId="44" fontId="2" fillId="2" borderId="2" xfId="2" applyFont="1" applyFill="1" applyBorder="1" applyAlignment="1" applyProtection="1">
      <alignment horizontal="left" vertical="top" wrapText="1"/>
    </xf>
    <xf numFmtId="44" fontId="4" fillId="2" borderId="2" xfId="2" applyFont="1" applyFill="1" applyBorder="1" applyAlignment="1" applyProtection="1">
      <alignment horizontal="left" vertical="top"/>
    </xf>
    <xf numFmtId="0" fontId="2" fillId="0" borderId="0" xfId="0" applyFont="1" applyAlignment="1">
      <alignment vertical="top" wrapText="1"/>
    </xf>
    <xf numFmtId="0" fontId="2" fillId="0" borderId="0" xfId="0" applyFont="1" applyAlignment="1">
      <alignment horizontal="center" vertical="top" wrapText="1"/>
    </xf>
    <xf numFmtId="44" fontId="2" fillId="0" borderId="0" xfId="2" applyFont="1" applyAlignment="1">
      <alignment horizontal="center" vertical="top" wrapText="1"/>
    </xf>
    <xf numFmtId="164" fontId="2"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3" fillId="2" borderId="2" xfId="0" applyFont="1" applyFill="1" applyBorder="1" applyAlignment="1">
      <alignment horizontal="left" vertical="top" wrapText="1"/>
    </xf>
    <xf numFmtId="0" fontId="7" fillId="0" borderId="0" xfId="0" applyFont="1" applyAlignment="1">
      <alignment horizontal="center" vertical="top" wrapText="1"/>
    </xf>
    <xf numFmtId="44" fontId="2" fillId="2" borderId="2" xfId="2" applyFont="1" applyFill="1" applyBorder="1" applyAlignment="1">
      <alignment horizontal="left" vertical="top" wrapText="1"/>
    </xf>
    <xf numFmtId="9" fontId="2" fillId="0" borderId="2" xfId="3" applyFont="1" applyBorder="1" applyAlignment="1" applyProtection="1">
      <alignment horizontal="center" vertical="top" wrapText="1"/>
      <protection locked="0"/>
    </xf>
    <xf numFmtId="174" fontId="2" fillId="2" borderId="2" xfId="0" applyNumberFormat="1" applyFont="1" applyFill="1" applyBorder="1" applyAlignment="1">
      <alignment horizontal="left" vertical="top" wrapText="1"/>
    </xf>
    <xf numFmtId="0" fontId="7" fillId="2" borderId="2" xfId="0" applyFont="1" applyFill="1" applyBorder="1" applyAlignment="1">
      <alignment horizontal="center" vertical="top" wrapText="1"/>
    </xf>
    <xf numFmtId="175" fontId="2" fillId="2" borderId="2" xfId="0" applyNumberFormat="1" applyFont="1" applyFill="1" applyBorder="1" applyAlignment="1">
      <alignment horizontal="left" vertical="top" wrapText="1"/>
    </xf>
    <xf numFmtId="49" fontId="4" fillId="4" borderId="8" xfId="0" applyNumberFormat="1" applyFont="1" applyFill="1" applyBorder="1" applyAlignment="1">
      <alignment horizontal="center" vertical="top" wrapText="1"/>
    </xf>
    <xf numFmtId="164" fontId="4" fillId="4" borderId="8" xfId="0" applyNumberFormat="1" applyFont="1" applyFill="1" applyBorder="1" applyAlignment="1">
      <alignment horizontal="center" vertical="top" wrapText="1"/>
    </xf>
    <xf numFmtId="0" fontId="4" fillId="4" borderId="8" xfId="0" applyFont="1" applyFill="1" applyBorder="1" applyAlignment="1">
      <alignment vertical="top" wrapText="1"/>
    </xf>
    <xf numFmtId="0" fontId="4" fillId="4" borderId="8" xfId="0" applyFont="1" applyFill="1" applyBorder="1" applyAlignment="1">
      <alignment horizontal="left" vertical="top" wrapText="1"/>
    </xf>
    <xf numFmtId="0" fontId="0" fillId="0" borderId="0" xfId="0" applyAlignment="1">
      <alignment vertical="top"/>
    </xf>
    <xf numFmtId="14" fontId="0" fillId="0" borderId="2" xfId="0" applyNumberFormat="1" applyBorder="1" applyProtection="1">
      <protection locked="0"/>
    </xf>
    <xf numFmtId="0" fontId="0" fillId="0" borderId="2" xfId="0" applyBorder="1" applyProtection="1">
      <protection locked="0"/>
    </xf>
    <xf numFmtId="0" fontId="0" fillId="0" borderId="0" xfId="0" applyAlignment="1">
      <alignmen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173" fontId="2" fillId="0" borderId="2" xfId="1" applyNumberFormat="1" applyFont="1" applyBorder="1" applyAlignment="1" applyProtection="1">
      <alignment horizontal="center" vertical="top" wrapText="1"/>
      <protection locked="0"/>
    </xf>
    <xf numFmtId="0" fontId="9" fillId="0" borderId="0" xfId="0" applyFont="1" applyAlignment="1">
      <alignment wrapText="1"/>
    </xf>
    <xf numFmtId="14" fontId="2" fillId="0" borderId="0" xfId="0" applyNumberFormat="1" applyFont="1" applyAlignment="1">
      <alignment wrapText="1"/>
    </xf>
    <xf numFmtId="0" fontId="2" fillId="2" borderId="5" xfId="0" applyFont="1" applyFill="1" applyBorder="1" applyAlignment="1">
      <alignment vertical="top" wrapText="1"/>
    </xf>
    <xf numFmtId="0" fontId="16" fillId="0" borderId="0" xfId="0" applyFont="1"/>
    <xf numFmtId="170" fontId="2" fillId="2" borderId="8" xfId="0" applyNumberFormat="1" applyFont="1" applyFill="1" applyBorder="1" applyAlignment="1">
      <alignment horizontal="left" vertical="top" wrapText="1"/>
    </xf>
    <xf numFmtId="49" fontId="4" fillId="13" borderId="2" xfId="0" applyNumberFormat="1" applyFont="1" applyFill="1" applyBorder="1" applyAlignment="1" applyProtection="1">
      <alignment horizontal="center" vertical="top" wrapText="1"/>
      <protection locked="0"/>
    </xf>
    <xf numFmtId="0" fontId="4" fillId="0" borderId="0" xfId="0" applyFont="1" applyAlignment="1">
      <alignment wrapText="1"/>
    </xf>
    <xf numFmtId="0" fontId="4" fillId="4" borderId="8" xfId="0" applyFont="1" applyFill="1" applyBorder="1" applyAlignment="1">
      <alignment horizontal="center" vertical="top" wrapText="1"/>
    </xf>
    <xf numFmtId="44" fontId="4" fillId="4" borderId="8" xfId="2" applyFont="1" applyFill="1" applyBorder="1" applyAlignment="1">
      <alignment horizontal="center" vertical="top" wrapText="1"/>
    </xf>
    <xf numFmtId="0" fontId="17" fillId="0" borderId="0" xfId="0" applyFont="1" applyAlignment="1">
      <alignment wrapText="1"/>
    </xf>
    <xf numFmtId="165" fontId="6" fillId="2" borderId="2" xfId="0" applyNumberFormat="1" applyFont="1" applyFill="1" applyBorder="1" applyAlignment="1">
      <alignment horizontal="left" vertical="top" wrapText="1"/>
    </xf>
    <xf numFmtId="0" fontId="2" fillId="2" borderId="2" xfId="29" applyFont="1" applyFill="1" applyBorder="1" applyAlignment="1">
      <alignment vertical="top" wrapText="1"/>
    </xf>
    <xf numFmtId="167" fontId="6" fillId="2" borderId="2" xfId="0" applyNumberFormat="1" applyFont="1" applyFill="1" applyBorder="1" applyAlignment="1">
      <alignment horizontal="left" vertical="top" wrapText="1"/>
    </xf>
    <xf numFmtId="171" fontId="6" fillId="2" borderId="2" xfId="0" applyNumberFormat="1" applyFont="1" applyFill="1" applyBorder="1" applyAlignment="1">
      <alignment horizontal="left" vertical="top" wrapText="1"/>
    </xf>
    <xf numFmtId="44" fontId="2" fillId="2" borderId="2" xfId="2" applyFont="1" applyFill="1" applyBorder="1" applyAlignment="1">
      <alignment horizontal="left" vertical="top"/>
    </xf>
    <xf numFmtId="49" fontId="18" fillId="0" borderId="2" xfId="0" applyNumberFormat="1" applyFont="1" applyBorder="1" applyAlignment="1" applyProtection="1">
      <alignment horizontal="center" vertical="top" wrapText="1"/>
      <protection locked="0"/>
    </xf>
    <xf numFmtId="0" fontId="6" fillId="2" borderId="2" xfId="0" applyFont="1" applyFill="1" applyBorder="1" applyAlignment="1">
      <alignment horizontal="center" vertical="top" wrapText="1"/>
    </xf>
    <xf numFmtId="0" fontId="19" fillId="2" borderId="2" xfId="0" applyFont="1" applyFill="1" applyBorder="1" applyAlignment="1">
      <alignment horizontal="center" vertical="top" wrapText="1"/>
    </xf>
    <xf numFmtId="164" fontId="6" fillId="0" borderId="2" xfId="0" applyNumberFormat="1" applyFont="1" applyBorder="1" applyAlignment="1" applyProtection="1">
      <alignment horizontal="center" vertical="top" wrapText="1"/>
      <protection locked="0"/>
    </xf>
    <xf numFmtId="44" fontId="6" fillId="2" borderId="2" xfId="2" applyFont="1" applyFill="1" applyBorder="1" applyAlignment="1">
      <alignment horizontal="center" vertical="top" wrapText="1"/>
    </xf>
    <xf numFmtId="49" fontId="19" fillId="0" borderId="2" xfId="0" applyNumberFormat="1" applyFont="1" applyBorder="1" applyAlignment="1" applyProtection="1">
      <alignment horizontal="center" vertical="top" wrapText="1"/>
      <protection locked="0"/>
    </xf>
    <xf numFmtId="44" fontId="2" fillId="18" borderId="2" xfId="2" applyFont="1" applyFill="1" applyBorder="1" applyAlignment="1" applyProtection="1">
      <alignment horizontal="center" vertical="top" wrapText="1"/>
      <protection locked="0"/>
    </xf>
    <xf numFmtId="0" fontId="6" fillId="2" borderId="2" xfId="0" applyFont="1" applyFill="1" applyBorder="1" applyAlignment="1">
      <alignment vertical="top" wrapText="1"/>
    </xf>
    <xf numFmtId="0" fontId="2" fillId="4" borderId="2" xfId="0" applyFont="1" applyFill="1" applyBorder="1" applyAlignment="1">
      <alignment horizontal="right" vertical="top" wrapText="1"/>
    </xf>
    <xf numFmtId="49" fontId="22" fillId="0" borderId="2" xfId="0" applyNumberFormat="1" applyFont="1" applyBorder="1" applyAlignment="1" applyProtection="1">
      <alignment horizontal="center" vertical="top" wrapText="1"/>
      <protection locked="0"/>
    </xf>
    <xf numFmtId="0" fontId="21" fillId="0" borderId="0" xfId="0" applyFont="1" applyAlignment="1">
      <alignment vertical="top" wrapText="1"/>
    </xf>
    <xf numFmtId="164" fontId="2" fillId="4" borderId="9" xfId="0" applyNumberFormat="1" applyFont="1" applyFill="1" applyBorder="1" applyAlignment="1" applyProtection="1">
      <alignment horizontal="center" vertical="top" wrapText="1"/>
      <protection locked="0"/>
    </xf>
    <xf numFmtId="0" fontId="2" fillId="2" borderId="9" xfId="0" applyFont="1" applyFill="1" applyBorder="1" applyAlignment="1">
      <alignment vertical="top" wrapText="1"/>
    </xf>
    <xf numFmtId="0" fontId="6" fillId="2" borderId="5" xfId="0" applyFont="1" applyFill="1" applyBorder="1" applyAlignment="1">
      <alignment vertical="top" wrapText="1"/>
    </xf>
    <xf numFmtId="0" fontId="8" fillId="0" borderId="1" xfId="0" applyFont="1" applyBorder="1" applyAlignment="1">
      <alignment horizontal="left" vertical="top" wrapText="1"/>
    </xf>
    <xf numFmtId="0" fontId="25" fillId="0" borderId="0" xfId="0" applyFont="1" applyAlignment="1">
      <alignment horizontal="center" wrapText="1"/>
    </xf>
    <xf numFmtId="0" fontId="2" fillId="0" borderId="0" xfId="0" applyFont="1" applyAlignment="1">
      <alignment horizontal="center" wrapText="1"/>
    </xf>
    <xf numFmtId="0" fontId="2" fillId="0" borderId="0" xfId="0" applyFont="1" applyAlignment="1">
      <alignment horizontal="left" wrapText="1"/>
    </xf>
    <xf numFmtId="0" fontId="2" fillId="0" borderId="0" xfId="0" applyFont="1" applyAlignment="1">
      <alignment vertical="top" wrapText="1"/>
    </xf>
    <xf numFmtId="0" fontId="9" fillId="0" borderId="10" xfId="0" applyFont="1" applyBorder="1" applyAlignment="1">
      <alignment horizontal="left" vertical="top" wrapText="1"/>
    </xf>
    <xf numFmtId="0" fontId="8" fillId="0" borderId="1" xfId="0" applyFont="1" applyBorder="1" applyAlignment="1">
      <alignment horizontal="left" vertical="top" wrapText="1"/>
    </xf>
    <xf numFmtId="170" fontId="2" fillId="2" borderId="3" xfId="0" applyNumberFormat="1" applyFont="1" applyFill="1" applyBorder="1" applyAlignment="1">
      <alignment horizontal="left" vertical="top" wrapText="1"/>
    </xf>
    <xf numFmtId="170" fontId="2" fillId="2" borderId="8" xfId="0" applyNumberFormat="1" applyFont="1" applyFill="1" applyBorder="1" applyAlignment="1">
      <alignment horizontal="left" vertical="top" wrapText="1"/>
    </xf>
    <xf numFmtId="0" fontId="2" fillId="0" borderId="5"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7" xfId="0" applyFont="1" applyBorder="1" applyAlignment="1" applyProtection="1">
      <alignment vertical="top" wrapText="1"/>
      <protection locked="0"/>
    </xf>
    <xf numFmtId="166" fontId="2" fillId="2" borderId="3" xfId="0" applyNumberFormat="1" applyFont="1" applyFill="1" applyBorder="1" applyAlignment="1">
      <alignment horizontal="left" vertical="top" wrapText="1"/>
    </xf>
    <xf numFmtId="166" fontId="2" fillId="2" borderId="8" xfId="0" applyNumberFormat="1" applyFont="1" applyFill="1" applyBorder="1" applyAlignment="1">
      <alignment horizontal="left" vertical="top" wrapText="1"/>
    </xf>
    <xf numFmtId="166" fontId="2" fillId="2" borderId="4" xfId="0" applyNumberFormat="1" applyFont="1" applyFill="1" applyBorder="1" applyAlignment="1">
      <alignment horizontal="left" vertical="top" wrapText="1"/>
    </xf>
    <xf numFmtId="167" fontId="2" fillId="2" borderId="3" xfId="0" applyNumberFormat="1" applyFont="1" applyFill="1" applyBorder="1" applyAlignment="1">
      <alignment horizontal="left" vertical="top" wrapText="1"/>
    </xf>
    <xf numFmtId="167" fontId="2" fillId="2" borderId="4" xfId="0" applyNumberFormat="1" applyFont="1" applyFill="1" applyBorder="1" applyAlignment="1">
      <alignment horizontal="left" vertical="top" wrapText="1"/>
    </xf>
    <xf numFmtId="167" fontId="2" fillId="2" borderId="8" xfId="0" applyNumberFormat="1" applyFont="1" applyFill="1" applyBorder="1" applyAlignment="1">
      <alignment horizontal="left" vertical="top" wrapText="1"/>
    </xf>
    <xf numFmtId="0" fontId="15" fillId="0" borderId="1" xfId="0" applyFont="1" applyBorder="1" applyAlignment="1">
      <alignment horizontal="left" vertical="top" wrapText="1"/>
    </xf>
    <xf numFmtId="0" fontId="2" fillId="0" borderId="0" xfId="0" applyFont="1" applyAlignment="1">
      <alignment horizontal="left" vertical="top" wrapText="1"/>
    </xf>
    <xf numFmtId="165" fontId="2" fillId="2" borderId="3" xfId="0" applyNumberFormat="1" applyFont="1" applyFill="1" applyBorder="1" applyAlignment="1">
      <alignment horizontal="left" vertical="top" wrapText="1"/>
    </xf>
    <xf numFmtId="165" fontId="2" fillId="2" borderId="4" xfId="0" applyNumberFormat="1" applyFont="1" applyFill="1" applyBorder="1" applyAlignment="1">
      <alignment horizontal="left" vertical="top" wrapText="1"/>
    </xf>
    <xf numFmtId="165" fontId="2" fillId="2" borderId="8" xfId="0" applyNumberFormat="1" applyFont="1" applyFill="1" applyBorder="1" applyAlignment="1">
      <alignment horizontal="left" vertical="top" wrapText="1"/>
    </xf>
    <xf numFmtId="14" fontId="2" fillId="0" borderId="0" xfId="0" applyNumberFormat="1" applyFont="1" applyAlignment="1">
      <alignment horizontal="right" wrapText="1"/>
    </xf>
  </cellXfs>
  <cellStyles count="5261">
    <cellStyle name="20 % - Akzent1 2" xfId="36" xr:uid="{4CE055B2-7B30-4F5D-AEAD-7D6F8BE08B34}"/>
    <cellStyle name="20 % - Akzent1 2 2" xfId="56" xr:uid="{974D6A58-1CB7-44AB-A34F-51B3881D44B1}"/>
    <cellStyle name="20 % - Akzent1 2 2 2" xfId="146" xr:uid="{476DCDB0-E597-413D-87A1-10955CF91659}"/>
    <cellStyle name="20 % - Akzent1 2 2 2 2" xfId="309" xr:uid="{7CCD01F8-B1FE-4F77-95E3-7C4DE462F2C9}"/>
    <cellStyle name="20 % - Akzent1 2 2 2 2 2" xfId="1880" xr:uid="{76F9B699-5B38-427E-A788-D45140E1D5D0}"/>
    <cellStyle name="20 % - Akzent1 2 2 2 2 3" xfId="2352" xr:uid="{78B6D03F-5EAB-40B8-8503-56B553E751D4}"/>
    <cellStyle name="20 % - Akzent1 2 2 2 3" xfId="1718" xr:uid="{FABE02EE-2822-47D4-8D8E-C36531539D90}"/>
    <cellStyle name="20 % - Akzent1 2 2 2 4" xfId="2196" xr:uid="{620CACEB-9619-420C-9C3F-803EE602EEE2}"/>
    <cellStyle name="20 % - Akzent1 2 2 3" xfId="226" xr:uid="{FA337540-3CA5-4AEF-B27D-067D889DAA46}"/>
    <cellStyle name="20 % - Akzent1 2 2 3 2" xfId="1797" xr:uid="{6DF5C24C-8DC3-44E6-BA64-30310CCCC1C7}"/>
    <cellStyle name="20 % - Akzent1 2 2 3 3" xfId="2272" xr:uid="{CB0CE0FA-4230-4542-B2B6-41259662A56A}"/>
    <cellStyle name="20 % - Akzent1 2 2 4" xfId="1632" xr:uid="{B7CD310E-7ACA-4915-92E5-83DF97782AF6}"/>
    <cellStyle name="20 % - Akzent1 2 2 5" xfId="2107" xr:uid="{A948C27C-5FCE-45C0-9972-6CE3A868140E}"/>
    <cellStyle name="20 % - Akzent1 2 3" xfId="99" xr:uid="{5039F942-8933-4232-BA0C-27F5EEA94D6B}"/>
    <cellStyle name="20 % - Akzent1 2 3 2" xfId="168" xr:uid="{9CD3AA74-811E-4DCC-B745-DB1920F3473F}"/>
    <cellStyle name="20 % - Akzent1 2 3 2 2" xfId="331" xr:uid="{47B3010D-6DCF-4E44-A2AF-2C850C304327}"/>
    <cellStyle name="20 % - Akzent1 2 3 2 2 2" xfId="1902" xr:uid="{00DDBCB1-040B-401A-AEEA-75784F22C406}"/>
    <cellStyle name="20 % - Akzent1 2 3 2 2 3" xfId="2374" xr:uid="{47C3F367-2602-49FB-BBFD-D9B656C66D7A}"/>
    <cellStyle name="20 % - Akzent1 2 3 2 3" xfId="1740" xr:uid="{C9B98EC0-AE6F-45D2-B25E-96B73C2B5580}"/>
    <cellStyle name="20 % - Akzent1 2 3 2 4" xfId="2218" xr:uid="{1BC92452-CBC0-419E-9676-A3ECEFFEF78F}"/>
    <cellStyle name="20 % - Akzent1 2 3 3" xfId="264" xr:uid="{AD6CF492-2EDD-4A09-AE78-7B7F6D183D77}"/>
    <cellStyle name="20 % - Akzent1 2 3 3 2" xfId="1835" xr:uid="{0E6A670F-9F96-4B59-BF7C-D62133E0C672}"/>
    <cellStyle name="20 % - Akzent1 2 3 3 3" xfId="2307" xr:uid="{195F5318-D7D9-46C6-A441-761DED4E9F9E}"/>
    <cellStyle name="20 % - Akzent1 2 3 4" xfId="1671" xr:uid="{37111C46-BF20-4FE0-BCD5-B73E859AA593}"/>
    <cellStyle name="20 % - Akzent1 2 3 5" xfId="2149" xr:uid="{B4A687F8-476E-4C10-B172-239146AF44C6}"/>
    <cellStyle name="20 % - Akzent1 2 4" xfId="126" xr:uid="{E39817C8-5C67-4A87-B406-82597767B5B1}"/>
    <cellStyle name="20 % - Akzent1 2 4 2" xfId="289" xr:uid="{E811E047-48BC-4906-9FA9-0EA30EFE37C0}"/>
    <cellStyle name="20 % - Akzent1 2 4 2 2" xfId="1860" xr:uid="{3DEED5C6-3E7A-4E23-8353-845E28684E96}"/>
    <cellStyle name="20 % - Akzent1 2 4 2 3" xfId="2332" xr:uid="{2C2AA478-A94F-42FF-92CF-7C030FCB0C82}"/>
    <cellStyle name="20 % - Akzent1 2 4 3" xfId="1698" xr:uid="{77EE1A3D-3694-49AE-8F78-ABE86E74C459}"/>
    <cellStyle name="20 % - Akzent1 2 4 4" xfId="2176" xr:uid="{E77A3212-300B-413A-AE12-001A09C0F246}"/>
    <cellStyle name="20 % - Akzent1 2 5" xfId="201" xr:uid="{97FF56D0-756D-4630-B74E-01EA3530A1D5}"/>
    <cellStyle name="20 % - Akzent1 2 5 2" xfId="1772" xr:uid="{E7655069-CA83-41CE-BB26-931A9A89C742}"/>
    <cellStyle name="20 % - Akzent1 2 5 3" xfId="2249" xr:uid="{AFCF795D-9CE3-4CAD-BF41-D4B82F90942C}"/>
    <cellStyle name="20 % - Akzent1 2 6" xfId="1605" xr:uid="{873CD7CD-1BD5-404B-B7D5-7F76F50FC62D}"/>
    <cellStyle name="20 % - Akzent1 2 7" xfId="2079" xr:uid="{349B6C9C-B6BA-4ACF-B450-96F783C02E08}"/>
    <cellStyle name="20 % - Akzent2 2" xfId="18" xr:uid="{01EC1E0A-ED96-4954-B381-13975E9D2D1D}"/>
    <cellStyle name="20 % - Akzent2 2 2" xfId="58" xr:uid="{52D8DF3E-1BBF-4774-A9D2-9D9B12F8D41F}"/>
    <cellStyle name="20 % - Akzent2 2 2 2" xfId="100" xr:uid="{16AF3D38-D114-4B3F-A910-5BAE8DDF9D65}"/>
    <cellStyle name="20 % - Akzent2 2 2 2 2" xfId="169" xr:uid="{849395A1-05A5-4D52-918C-000EB8F7D3B0}"/>
    <cellStyle name="20 % - Akzent2 2 2 2 2 2" xfId="332" xr:uid="{46199C45-7944-4260-8721-5DF30B452C5C}"/>
    <cellStyle name="20 % - Akzent2 2 2 2 2 2 2" xfId="1903" xr:uid="{D99A7BC4-0DB4-4316-81C3-DE8629C698F5}"/>
    <cellStyle name="20 % - Akzent2 2 2 2 2 2 3" xfId="2375" xr:uid="{29F1AC3B-B6BB-4AF8-82BC-0FA84B43D013}"/>
    <cellStyle name="20 % - Akzent2 2 2 2 2 3" xfId="1741" xr:uid="{433025F9-C485-442A-AFEA-E3F2C80B7771}"/>
    <cellStyle name="20 % - Akzent2 2 2 2 2 4" xfId="2219" xr:uid="{B030E5B5-018E-4591-9893-E45483DDC35E}"/>
    <cellStyle name="20 % - Akzent2 2 2 2 3" xfId="265" xr:uid="{B0FF8B9A-07F5-4982-88D5-677793165D02}"/>
    <cellStyle name="20 % - Akzent2 2 2 2 3 2" xfId="1836" xr:uid="{8A6E821F-A1DF-4F59-A9DD-1BC3FF9A8C31}"/>
    <cellStyle name="20 % - Akzent2 2 2 2 3 3" xfId="2308" xr:uid="{A0C932E0-DB22-4CB9-9045-C6DC774A9694}"/>
    <cellStyle name="20 % - Akzent2 2 2 2 4" xfId="1672" xr:uid="{EBCED7D6-69D7-4BE3-A236-D990CAF22E8C}"/>
    <cellStyle name="20 % - Akzent2 2 2 2 5" xfId="2150" xr:uid="{5F914A45-8341-4096-9803-606FE18CFDE0}"/>
    <cellStyle name="20 % - Akzent2 2 2 3" xfId="127" xr:uid="{60D3E633-D274-414A-B969-6CF6ADA8DD20}"/>
    <cellStyle name="20 % - Akzent2 2 2 3 2" xfId="290" xr:uid="{F45E8B35-AC5F-435B-9E05-BD4AC21D1545}"/>
    <cellStyle name="20 % - Akzent2 2 2 3 2 2" xfId="1861" xr:uid="{76284B1D-E50B-4FFE-9FEA-D35471FA6369}"/>
    <cellStyle name="20 % - Akzent2 2 2 3 2 3" xfId="2333" xr:uid="{843D07B4-2B71-4D12-B8F7-BC0B96B89C92}"/>
    <cellStyle name="20 % - Akzent2 2 2 3 3" xfId="1699" xr:uid="{4204DDEB-B3B9-4650-822A-D8C7D512D6EE}"/>
    <cellStyle name="20 % - Akzent2 2 2 3 4" xfId="2177" xr:uid="{B2E85E65-6836-4E15-AAE7-57AEA3DA1310}"/>
    <cellStyle name="20 % - Akzent2 2 2 4" xfId="228" xr:uid="{C32C05D7-2BAE-4FBE-AB81-58CCD4FDDB21}"/>
    <cellStyle name="20 % - Akzent2 2 2 4 2" xfId="1799" xr:uid="{7ECED871-EE11-4C59-B00F-88DE446822BC}"/>
    <cellStyle name="20 % - Akzent2 2 2 4 3" xfId="2273" xr:uid="{03B54AD4-8E65-497F-9E7F-EAB9F1030506}"/>
    <cellStyle name="20 % - Akzent2 2 2 5" xfId="1633" xr:uid="{D6AF8070-CBED-4897-990C-1798586824DA}"/>
    <cellStyle name="20 % - Akzent2 2 2 6" xfId="2109" xr:uid="{B9E68FB6-F75B-4712-890B-F4E71E2474FC}"/>
    <cellStyle name="20 % - Akzent2 2 3" xfId="40" xr:uid="{C08B3584-010B-403D-863E-943FFF7E52C4}"/>
    <cellStyle name="20 % - Akzent2 2 3 2" xfId="142" xr:uid="{35B1DC57-CAC9-411A-96B9-F3514D1E65A3}"/>
    <cellStyle name="20 % - Akzent2 2 3 2 2" xfId="305" xr:uid="{54B8B3E4-42E3-4EFB-A846-20E8177CAA0A}"/>
    <cellStyle name="20 % - Akzent2 2 3 2 2 2" xfId="1876" xr:uid="{55F18E90-C9F6-49A9-883E-65AF81097846}"/>
    <cellStyle name="20 % - Akzent2 2 3 2 2 3" xfId="2348" xr:uid="{50114F95-9A19-425F-80D9-244D6AE0C74B}"/>
    <cellStyle name="20 % - Akzent2 2 3 2 3" xfId="1714" xr:uid="{091E78CE-9349-454D-9B5F-D181D98BD076}"/>
    <cellStyle name="20 % - Akzent2 2 3 2 4" xfId="2192" xr:uid="{F8810AED-6E60-4900-B4C0-4CD29F17A403}"/>
    <cellStyle name="20 % - Akzent2 2 3 3" xfId="209" xr:uid="{D52EF762-9F10-48BB-A163-81853FE501C7}"/>
    <cellStyle name="20 % - Akzent2 2 3 3 2" xfId="1780" xr:uid="{88E7E63A-A088-4023-AEF8-B6D90E01D73A}"/>
    <cellStyle name="20 % - Akzent2 2 3 3 3" xfId="2256" xr:uid="{308855A9-44F5-46F9-8919-398DE33BDF84}"/>
    <cellStyle name="20 % - Akzent2 2 3 4" xfId="1616" xr:uid="{1C354012-C0D5-4B21-9D8E-AD83A5B37270}"/>
    <cellStyle name="20 % - Akzent2 2 3 5" xfId="2090" xr:uid="{291F23CB-6D57-4521-9BAD-D649AB02084F}"/>
    <cellStyle name="20 % - Akzent2 2 4" xfId="83" xr:uid="{14818C23-51ED-4CDF-97A3-DD7B22177AD7}"/>
    <cellStyle name="20 % - Akzent2 2 4 2" xfId="152" xr:uid="{8AC91DEC-FF72-41AC-9C40-54878E5540E4}"/>
    <cellStyle name="20 % - Akzent2 2 4 2 2" xfId="315" xr:uid="{CA5BA7FC-4796-46AB-98C8-2E738737373E}"/>
    <cellStyle name="20 % - Akzent2 2 4 2 2 2" xfId="1886" xr:uid="{EAE4CC87-571F-4960-8681-BD295ED023EE}"/>
    <cellStyle name="20 % - Akzent2 2 4 2 2 3" xfId="2358" xr:uid="{33F98292-1EB6-437E-94CB-39C8F2926D78}"/>
    <cellStyle name="20 % - Akzent2 2 4 2 3" xfId="1724" xr:uid="{C7FE71E2-7B20-4756-B622-990A2B8D548F}"/>
    <cellStyle name="20 % - Akzent2 2 4 2 4" xfId="2202" xr:uid="{FA13F4F6-D360-4287-B273-7E7A7BBD5343}"/>
    <cellStyle name="20 % - Akzent2 2 4 3" xfId="248" xr:uid="{8DA52DD5-503A-4989-8031-0CDB30D1A0CC}"/>
    <cellStyle name="20 % - Akzent2 2 4 3 2" xfId="1819" xr:uid="{A157FFF2-D445-4A09-8289-506C9E2C1704}"/>
    <cellStyle name="20 % - Akzent2 2 4 3 3" xfId="2291" xr:uid="{0F530ACA-93CB-4354-B3CC-532F6E3C55F1}"/>
    <cellStyle name="20 % - Akzent2 2 4 4" xfId="1655" xr:uid="{2D62F244-A978-491E-970C-20AA7833E4AC}"/>
    <cellStyle name="20 % - Akzent2 2 4 5" xfId="2133" xr:uid="{F659CCBE-677F-46EB-A810-00EBB665D9B3}"/>
    <cellStyle name="20 % - Akzent2 2 5" xfId="110" xr:uid="{DB6910E9-59EC-43DA-B32A-BDA02D52F621}"/>
    <cellStyle name="20 % - Akzent2 2 5 2" xfId="273" xr:uid="{0D4FF74C-F00F-4CF0-998B-17CCFB471E6B}"/>
    <cellStyle name="20 % - Akzent2 2 5 2 2" xfId="1844" xr:uid="{62D5BC7C-DA43-49F4-8F54-C2A2F2A69A03}"/>
    <cellStyle name="20 % - Akzent2 2 5 2 3" xfId="2316" xr:uid="{E1E76F92-4286-4E0B-8D10-9A6D733D39D9}"/>
    <cellStyle name="20 % - Akzent2 2 5 3" xfId="1682" xr:uid="{034E94A8-7AAA-4BF1-BA43-C810FE98FB5A}"/>
    <cellStyle name="20 % - Akzent2 2 5 4" xfId="2160" xr:uid="{98BF1B0B-E754-4DBE-B208-213C4CD4564A}"/>
    <cellStyle name="20 % - Akzent2 2 6" xfId="179" xr:uid="{AA038514-C505-4B87-863F-CEEADADFC335}"/>
    <cellStyle name="20 % - Akzent2 2 6 2" xfId="340" xr:uid="{0FFB3C76-5931-4820-A926-3F7990A4A38C}"/>
    <cellStyle name="20 % - Akzent2 2 6 2 2" xfId="1911" xr:uid="{443DE67B-5FC8-447F-9169-C89AC8B89A7A}"/>
    <cellStyle name="20 % - Akzent2 2 6 2 3" xfId="2383" xr:uid="{3B515899-7134-4F38-A0CA-61A1E265ED7C}"/>
    <cellStyle name="20 % - Akzent2 2 6 3" xfId="1751" xr:uid="{E65B01A8-5FCB-459A-87A5-7099C26A70C2}"/>
    <cellStyle name="20 % - Akzent2 2 6 4" xfId="2229" xr:uid="{120C2E72-C6B2-4592-9E6D-411ED90F1E3C}"/>
    <cellStyle name="20 % - Akzent2 2 7" xfId="203" xr:uid="{1F1AD8ED-C22E-45BA-B59C-028416B354AA}"/>
    <cellStyle name="20 % - Akzent2 2 7 2" xfId="1774" xr:uid="{2A964176-776C-4CD9-B24A-69983B796DF3}"/>
    <cellStyle name="20 % - Akzent2 2 7 3" xfId="2250" xr:uid="{D2FF87A0-3F6E-4210-8F15-04FDE8BB5532}"/>
    <cellStyle name="20 % - Akzent2 2 8" xfId="1606" xr:uid="{D3B4745C-AF75-4845-A25A-62DF38BE2261}"/>
    <cellStyle name="20 % - Akzent2 2 9" xfId="2080" xr:uid="{FE2CD84E-146E-4E3F-9C66-ECEEEE21648F}"/>
    <cellStyle name="20 % - Akzent6 2" xfId="19" xr:uid="{C1625FAC-4196-4B69-B7A1-51426191134F}"/>
    <cellStyle name="20 % - Akzent6 2 2" xfId="59" xr:uid="{DAF95E71-5907-4C15-8E40-1E5A08D65504}"/>
    <cellStyle name="20 % - Akzent6 2 2 2" xfId="101" xr:uid="{00D87FC2-9A39-4EF7-B159-A325E7047E83}"/>
    <cellStyle name="20 % - Akzent6 2 2 2 2" xfId="170" xr:uid="{977EBB4C-6201-44DE-964C-7B4D746E7E29}"/>
    <cellStyle name="20 % - Akzent6 2 2 2 2 2" xfId="333" xr:uid="{77CA62A1-D9E7-47F8-B13D-4F1B1D41A254}"/>
    <cellStyle name="20 % - Akzent6 2 2 2 2 2 2" xfId="1904" xr:uid="{1180FE6B-1D8C-4290-A0BE-2D6183E3F218}"/>
    <cellStyle name="20 % - Akzent6 2 2 2 2 2 3" xfId="2376" xr:uid="{6AAA0DEB-FB9B-4D81-92B9-D12DC138A355}"/>
    <cellStyle name="20 % - Akzent6 2 2 2 2 3" xfId="1742" xr:uid="{E39223B0-BDB0-4AAF-B07D-03342D494AF3}"/>
    <cellStyle name="20 % - Akzent6 2 2 2 2 4" xfId="2220" xr:uid="{AD0845A9-9A29-43EA-98A3-4C3BE9624BC2}"/>
    <cellStyle name="20 % - Akzent6 2 2 2 3" xfId="266" xr:uid="{82901015-9935-4B4D-A823-2C4B09D706E5}"/>
    <cellStyle name="20 % - Akzent6 2 2 2 3 2" xfId="1837" xr:uid="{F96042EC-ACA8-439C-8B86-0BF04E792D9F}"/>
    <cellStyle name="20 % - Akzent6 2 2 2 3 3" xfId="2309" xr:uid="{A98A25E1-ADC5-470F-B4A1-596669E10C1F}"/>
    <cellStyle name="20 % - Akzent6 2 2 2 4" xfId="1673" xr:uid="{EEFD2370-AAFE-410C-8E06-9196CFB77779}"/>
    <cellStyle name="20 % - Akzent6 2 2 2 5" xfId="2151" xr:uid="{69320E3B-CCEE-4665-B296-5C88240CE6A8}"/>
    <cellStyle name="20 % - Akzent6 2 2 3" xfId="128" xr:uid="{2E03F409-B559-4193-8896-CCED00DAEC90}"/>
    <cellStyle name="20 % - Akzent6 2 2 3 2" xfId="291" xr:uid="{03231CE5-8EC4-4434-B46F-328193718E0C}"/>
    <cellStyle name="20 % - Akzent6 2 2 3 2 2" xfId="1862" xr:uid="{01DF0537-F110-43F7-B918-8D1D68E67552}"/>
    <cellStyle name="20 % - Akzent6 2 2 3 2 3" xfId="2334" xr:uid="{53253748-92EA-4492-A692-1E3247A300AC}"/>
    <cellStyle name="20 % - Akzent6 2 2 3 3" xfId="1700" xr:uid="{5FEA94C0-AF8D-4432-8898-F158B0A2BB48}"/>
    <cellStyle name="20 % - Akzent6 2 2 3 4" xfId="2178" xr:uid="{D4143024-6F66-4DBE-A6D0-CEA683889879}"/>
    <cellStyle name="20 % - Akzent6 2 2 4" xfId="229" xr:uid="{29A7F517-820E-42B1-B4A4-94C41782B346}"/>
    <cellStyle name="20 % - Akzent6 2 2 4 2" xfId="1800" xr:uid="{3F46FF20-11E2-4B93-9F56-072B202F413B}"/>
    <cellStyle name="20 % - Akzent6 2 2 4 3" xfId="2274" xr:uid="{D4ABA263-7DD8-4A93-98CA-15FCDE5CB7EF}"/>
    <cellStyle name="20 % - Akzent6 2 2 5" xfId="1634" xr:uid="{23BCD486-25D6-44A6-8314-019F422E5685}"/>
    <cellStyle name="20 % - Akzent6 2 2 6" xfId="2110" xr:uid="{4EC9FB04-C019-4D1B-B8FA-D1C24028C81D}"/>
    <cellStyle name="20 % - Akzent6 2 3" xfId="41" xr:uid="{F76DEA75-52D9-4180-9207-56000D656BAC}"/>
    <cellStyle name="20 % - Akzent6 2 3 2" xfId="143" xr:uid="{EA668823-A03B-46E6-9C41-912CC810A5CF}"/>
    <cellStyle name="20 % - Akzent6 2 3 2 2" xfId="306" xr:uid="{B60615C4-5830-42D8-B246-C2EC9CA2D170}"/>
    <cellStyle name="20 % - Akzent6 2 3 2 2 2" xfId="1877" xr:uid="{F403621F-82F9-4C2F-B8DD-6C6B754D6B7A}"/>
    <cellStyle name="20 % - Akzent6 2 3 2 2 3" xfId="2349" xr:uid="{25370C75-445B-4DC8-B073-BB2457DF2EDA}"/>
    <cellStyle name="20 % - Akzent6 2 3 2 3" xfId="1715" xr:uid="{84F48FBD-BCCC-4EBB-9B8E-CCDFBEAC2125}"/>
    <cellStyle name="20 % - Akzent6 2 3 2 4" xfId="2193" xr:uid="{34D915CA-F707-4AA3-B15F-92762A0EB864}"/>
    <cellStyle name="20 % - Akzent6 2 3 3" xfId="210" xr:uid="{3CFCBD50-9E73-4CD3-B859-F2745D30F46D}"/>
    <cellStyle name="20 % - Akzent6 2 3 3 2" xfId="1781" xr:uid="{B922CB3B-30A5-41BC-8217-4033C2ACCAA3}"/>
    <cellStyle name="20 % - Akzent6 2 3 3 3" xfId="2257" xr:uid="{1B273149-316B-40BB-9F67-03A4F9606C12}"/>
    <cellStyle name="20 % - Akzent6 2 3 4" xfId="1617" xr:uid="{E152C536-24A5-4C96-8846-8AAC534C0E0D}"/>
    <cellStyle name="20 % - Akzent6 2 3 5" xfId="2091" xr:uid="{8D31BBCA-12C6-4DDE-A465-98401BC73549}"/>
    <cellStyle name="20 % - Akzent6 2 4" xfId="84" xr:uid="{4E77C431-2061-407B-B35B-1A3B5DED45CF}"/>
    <cellStyle name="20 % - Akzent6 2 4 2" xfId="153" xr:uid="{00EA1A3F-0167-4E7A-B99E-262151D0E792}"/>
    <cellStyle name="20 % - Akzent6 2 4 2 2" xfId="316" xr:uid="{6386E43C-CF87-48FA-B613-3B1A15F8078A}"/>
    <cellStyle name="20 % - Akzent6 2 4 2 2 2" xfId="1887" xr:uid="{124AF582-0AB8-4D7E-A9B0-AE980BC12583}"/>
    <cellStyle name="20 % - Akzent6 2 4 2 2 3" xfId="2359" xr:uid="{52B9A419-1FE5-4310-B5D5-6D782E99E178}"/>
    <cellStyle name="20 % - Akzent6 2 4 2 3" xfId="1725" xr:uid="{7B5F83D1-01B0-431E-B0C5-78781B3F0E3D}"/>
    <cellStyle name="20 % - Akzent6 2 4 2 4" xfId="2203" xr:uid="{84D60235-8204-4A49-86D5-05FABC46E25C}"/>
    <cellStyle name="20 % - Akzent6 2 4 3" xfId="249" xr:uid="{18B3750C-08EA-458F-873B-4FEDE3C8EC9E}"/>
    <cellStyle name="20 % - Akzent6 2 4 3 2" xfId="1820" xr:uid="{370B8836-FEBA-4BCC-9323-7801E7F9CCA1}"/>
    <cellStyle name="20 % - Akzent6 2 4 3 3" xfId="2292" xr:uid="{1470B85F-50DE-4B41-A0B2-24E095959E13}"/>
    <cellStyle name="20 % - Akzent6 2 4 4" xfId="1656" xr:uid="{D6E9A2A1-1934-46F0-9CA0-52B3383173EC}"/>
    <cellStyle name="20 % - Akzent6 2 4 5" xfId="2134" xr:uid="{BBA494CB-B853-4B14-A8B8-7B3D582E546F}"/>
    <cellStyle name="20 % - Akzent6 2 5" xfId="111" xr:uid="{5D66A91E-71D1-4CDA-B1FB-E57126D68699}"/>
    <cellStyle name="20 % - Akzent6 2 5 2" xfId="274" xr:uid="{927DD42C-B1AD-45EC-B1C2-1EC09923A2C3}"/>
    <cellStyle name="20 % - Akzent6 2 5 2 2" xfId="1845" xr:uid="{B11DD3DF-C273-4644-A944-8BDFBC6DF230}"/>
    <cellStyle name="20 % - Akzent6 2 5 2 3" xfId="2317" xr:uid="{D1EA3EF4-C3AE-49F1-A4C2-E0AC71564AC5}"/>
    <cellStyle name="20 % - Akzent6 2 5 3" xfId="1683" xr:uid="{1B5FABD8-0D7C-447E-B3C8-6479799B8117}"/>
    <cellStyle name="20 % - Akzent6 2 5 4" xfId="2161" xr:uid="{B98B92E2-7AEC-4EEF-93A5-EA4E31735AAB}"/>
    <cellStyle name="20 % - Akzent6 2 6" xfId="180" xr:uid="{F3638D28-28EC-49F3-AAD5-39AEE2C40875}"/>
    <cellStyle name="20 % - Akzent6 2 6 2" xfId="341" xr:uid="{51E82EDC-77D4-4503-BBF0-2E191D5C6CFD}"/>
    <cellStyle name="20 % - Akzent6 2 6 2 2" xfId="1912" xr:uid="{8FE85C5A-FD3A-4EB9-B4DC-B09F9381E452}"/>
    <cellStyle name="20 % - Akzent6 2 6 2 3" xfId="2384" xr:uid="{0EBB9104-BAEC-4C7C-A710-CA30816F4C4D}"/>
    <cellStyle name="20 % - Akzent6 2 6 3" xfId="1752" xr:uid="{55F401AE-52B7-494C-A31F-4D9896207483}"/>
    <cellStyle name="20 % - Akzent6 2 6 4" xfId="2230" xr:uid="{ACCC987C-03E4-4593-B8C4-5315BB952D0E}"/>
    <cellStyle name="20 % - Akzent6 2 7" xfId="204" xr:uid="{A7D6E40B-692F-4501-9630-95B7D8E87AE2}"/>
    <cellStyle name="20 % - Akzent6 2 7 2" xfId="1775" xr:uid="{04FC8DBC-6C51-4811-9412-3698D7F5DC0A}"/>
    <cellStyle name="20 % - Akzent6 2 7 3" xfId="2251" xr:uid="{D297E07D-21A8-4A2D-A71E-10FD76B036C9}"/>
    <cellStyle name="20 % - Akzent6 2 8" xfId="1607" xr:uid="{07E9D5E3-2E2E-4A3C-BB56-9E2ADA09A4B1}"/>
    <cellStyle name="20 % - Akzent6 2 9" xfId="2081" xr:uid="{92E65142-2CE9-406A-963A-117A89DE82BC}"/>
    <cellStyle name="40 % - Akzent1 2" xfId="35" xr:uid="{FF34D4A5-B7D5-4707-A371-90A42EFF8E5D}"/>
    <cellStyle name="40 % - Akzent1 2 2" xfId="55" xr:uid="{967F163C-C4C0-4F29-BF6D-D63710DCBDDD}"/>
    <cellStyle name="40 % - Akzent1 2 2 2" xfId="147" xr:uid="{650AC547-A94C-4ACB-ACDA-A414C2D789C1}"/>
    <cellStyle name="40 % - Akzent1 2 2 2 2" xfId="310" xr:uid="{05BF1949-DBA1-419D-9A0E-3C49BFBFF662}"/>
    <cellStyle name="40 % - Akzent1 2 2 2 2 2" xfId="1881" xr:uid="{92F998DD-A8D3-4AD6-853E-0C5F69F48649}"/>
    <cellStyle name="40 % - Akzent1 2 2 2 2 3" xfId="2353" xr:uid="{7DD3A677-B180-445D-964E-BF4A8B7F9E11}"/>
    <cellStyle name="40 % - Akzent1 2 2 2 3" xfId="1719" xr:uid="{6A652E01-7050-4154-8CB7-1FA41F490484}"/>
    <cellStyle name="40 % - Akzent1 2 2 2 4" xfId="2197" xr:uid="{06E532BE-4027-49E9-9D23-12E314798507}"/>
    <cellStyle name="40 % - Akzent1 2 2 3" xfId="225" xr:uid="{C0E88026-1F3D-4E7A-838F-526852653ED3}"/>
    <cellStyle name="40 % - Akzent1 2 2 3 2" xfId="1796" xr:uid="{80EF217E-8977-46A4-9569-4AC79EAC8768}"/>
    <cellStyle name="40 % - Akzent1 2 2 3 3" xfId="2271" xr:uid="{5161EF25-2350-4698-BE82-017E4EE1CC74}"/>
    <cellStyle name="40 % - Akzent1 2 2 4" xfId="1631" xr:uid="{E8E4608A-7576-4CBE-8C25-82B3FB17B211}"/>
    <cellStyle name="40 % - Akzent1 2 2 5" xfId="2106" xr:uid="{A74E63A2-0D28-482C-93F7-4244B4CAC740}"/>
    <cellStyle name="40 % - Akzent1 2 3" xfId="98" xr:uid="{977BF4B5-57C5-4557-84FF-D5CC74D4536B}"/>
    <cellStyle name="40 % - Akzent1 2 3 2" xfId="167" xr:uid="{56886891-E6A9-41F8-A609-137E986927F7}"/>
    <cellStyle name="40 % - Akzent1 2 3 2 2" xfId="330" xr:uid="{3490D35E-AF2E-43A0-80A6-A897EDDBE26C}"/>
    <cellStyle name="40 % - Akzent1 2 3 2 2 2" xfId="1901" xr:uid="{22D287F3-1889-407C-83FA-7D9B5582B55A}"/>
    <cellStyle name="40 % - Akzent1 2 3 2 2 3" xfId="2373" xr:uid="{FE35E6F5-480E-42B9-93DE-C39D09AC3528}"/>
    <cellStyle name="40 % - Akzent1 2 3 2 3" xfId="1739" xr:uid="{88914A83-48B4-4AD5-8663-8D21BACED0BE}"/>
    <cellStyle name="40 % - Akzent1 2 3 2 4" xfId="2217" xr:uid="{FDCC927C-29CF-4731-BAAE-32E1A023E374}"/>
    <cellStyle name="40 % - Akzent1 2 3 3" xfId="263" xr:uid="{12541BA7-12D5-4AC5-BA45-A528C3A8B0A5}"/>
    <cellStyle name="40 % - Akzent1 2 3 3 2" xfId="1834" xr:uid="{445E2179-1A2E-4CEB-AAC5-356DCC8643C6}"/>
    <cellStyle name="40 % - Akzent1 2 3 3 3" xfId="2306" xr:uid="{DAC2338C-5E06-4D86-A5C0-339B3DA4A9F9}"/>
    <cellStyle name="40 % - Akzent1 2 3 4" xfId="1670" xr:uid="{7D580095-876E-432C-9213-351B0B170754}"/>
    <cellStyle name="40 % - Akzent1 2 3 5" xfId="2148" xr:uid="{42AD633A-D235-4CC8-B828-1FAE4303DBBF}"/>
    <cellStyle name="40 % - Akzent1 2 4" xfId="125" xr:uid="{EF712B9D-728B-49E3-970C-DE9CC53F75C7}"/>
    <cellStyle name="40 % - Akzent1 2 4 2" xfId="288" xr:uid="{2990E8E2-AD6A-4E71-9FA8-4F39E38CE49D}"/>
    <cellStyle name="40 % - Akzent1 2 4 2 2" xfId="1859" xr:uid="{2A15550F-05C5-4883-AE14-BE77EE7CBF99}"/>
    <cellStyle name="40 % - Akzent1 2 4 2 3" xfId="2331" xr:uid="{B4B098D6-45A1-447A-BD63-A6CCF50A1A38}"/>
    <cellStyle name="40 % - Akzent1 2 4 3" xfId="1697" xr:uid="{18F376B9-B38C-4B91-AB3C-5C05C18B8D5F}"/>
    <cellStyle name="40 % - Akzent1 2 4 4" xfId="2175" xr:uid="{8E0837C9-3D3E-4EA9-90A1-D8C02F9FF53A}"/>
    <cellStyle name="40 % - Akzent1 2 5" xfId="200" xr:uid="{D2E263FB-5AEE-42AE-9855-7D42E3D168D0}"/>
    <cellStyle name="40 % - Akzent1 2 5 2" xfId="1771" xr:uid="{CE667F54-3DE5-4264-A69C-7F8C47AE3AB3}"/>
    <cellStyle name="40 % - Akzent1 2 5 3" xfId="2248" xr:uid="{19FE1074-CA41-4AC3-B569-35D345C31052}"/>
    <cellStyle name="40 % - Akzent1 2 6" xfId="1604" xr:uid="{80BFF081-CAAA-4C1B-B223-6681F5E2F839}"/>
    <cellStyle name="40 % - Akzent1 2 7" xfId="2078" xr:uid="{30FDDCAC-1641-4C28-A28F-5B08744AE3D4}"/>
    <cellStyle name="40 % - Akzent1 3" xfId="53" xr:uid="{F33CB01A-ADFA-4051-940C-C0D3C82A58A0}"/>
    <cellStyle name="40 % - Akzent1 3 2" xfId="96" xr:uid="{0D832881-0F69-46DF-97CF-9A60CCD0C09D}"/>
    <cellStyle name="40 % - Akzent1 3 2 2" xfId="165" xr:uid="{083EDFD9-E886-41B5-BFF9-7C13D3A01F40}"/>
    <cellStyle name="40 % - Akzent1 3 2 2 2" xfId="328" xr:uid="{C542782A-790F-4143-BD76-DF80E0489C54}"/>
    <cellStyle name="40 % - Akzent1 3 2 2 2 2" xfId="1899" xr:uid="{A107FEE6-3F76-4C4B-890E-7113A29E2487}"/>
    <cellStyle name="40 % - Akzent1 3 2 2 2 3" xfId="2371" xr:uid="{9AC720B3-1DFE-4F34-B75B-5241E80DB91E}"/>
    <cellStyle name="40 % - Akzent1 3 2 2 3" xfId="1737" xr:uid="{792FD433-A40F-4EA1-B67C-4248158E649B}"/>
    <cellStyle name="40 % - Akzent1 3 2 2 4" xfId="2215" xr:uid="{C6DA4C84-FB35-4639-B543-E915F92BE2D5}"/>
    <cellStyle name="40 % - Akzent1 3 2 3" xfId="261" xr:uid="{BBE94569-E53A-4520-8888-BF5F43310ED3}"/>
    <cellStyle name="40 % - Akzent1 3 2 3 2" xfId="1832" xr:uid="{132AD9DC-0865-40EC-A5D5-5C8AEB06F5FB}"/>
    <cellStyle name="40 % - Akzent1 3 2 3 3" xfId="2304" xr:uid="{44E59E32-F177-474B-8B95-9A8053C44843}"/>
    <cellStyle name="40 % - Akzent1 3 2 4" xfId="1668" xr:uid="{865458EC-E62F-4B5D-BDB9-59E401FBF361}"/>
    <cellStyle name="40 % - Akzent1 3 2 5" xfId="2146" xr:uid="{A4E41CB3-178C-4A5E-83E0-D8105E2615CB}"/>
    <cellStyle name="40 % - Akzent1 3 3" xfId="123" xr:uid="{EEBA3DB9-616D-44AE-998F-6A8B35202777}"/>
    <cellStyle name="40 % - Akzent1 3 3 2" xfId="286" xr:uid="{2EE359A1-C5C9-4CFF-925D-494BBE9D89BA}"/>
    <cellStyle name="40 % - Akzent1 3 3 2 2" xfId="1857" xr:uid="{8AF0E982-C200-4634-810F-46525E8472ED}"/>
    <cellStyle name="40 % - Akzent1 3 3 2 3" xfId="2329" xr:uid="{9C32A39D-9441-40AC-BA5B-7FD6F19D3C2B}"/>
    <cellStyle name="40 % - Akzent1 3 3 3" xfId="1695" xr:uid="{9432801B-9894-491A-B63D-0E0192731C28}"/>
    <cellStyle name="40 % - Akzent1 3 3 4" xfId="2173" xr:uid="{372082D1-3CB0-45AC-8ED8-25DF0EEF19B6}"/>
    <cellStyle name="40 % - Akzent1 3 4" xfId="222" xr:uid="{3A1E595A-89C8-46A3-95A8-B1DF21CA3016}"/>
    <cellStyle name="40 % - Akzent1 3 4 2" xfId="1793" xr:uid="{B9C9E7EC-E8D8-456D-82C4-D91951635FE1}"/>
    <cellStyle name="40 % - Akzent1 3 4 3" xfId="2269" xr:uid="{0F038E82-8CB0-4843-B38A-C6DA5E0FBF96}"/>
    <cellStyle name="40 % - Akzent1 3 5" xfId="1629" xr:uid="{1B93E866-9231-40F1-A7E0-42967C76FD45}"/>
    <cellStyle name="40 % - Akzent1 3 6" xfId="2103" xr:uid="{53E51A38-3540-4E98-9239-DE2619332EA2}"/>
    <cellStyle name="40 % - Akzent1 4" xfId="198" xr:uid="{95655815-7000-4440-8416-FE40A6C1CAB1}"/>
    <cellStyle name="40 % - Akzent1 4 2" xfId="1769" xr:uid="{E400E426-6A9C-4733-86F7-27C958C4589C}"/>
    <cellStyle name="40 % - Akzent1 4 3" xfId="2247" xr:uid="{15747C09-CF74-41D1-A15B-9E09E726360B}"/>
    <cellStyle name="40 % - Akzent6 2" xfId="3826" xr:uid="{789F43B5-6627-434F-B544-D9DACA519324}"/>
    <cellStyle name="60 % - Akzent1 2" xfId="393" xr:uid="{AA157562-4823-4A35-9F0C-5ABBCE08202F}"/>
    <cellStyle name="Akzent1 2" xfId="3518" xr:uid="{A96091F2-854D-40BE-B592-E45B3D950141}"/>
    <cellStyle name="Akzent2 2" xfId="5" xr:uid="{9E360CA3-554E-4F54-A8FD-4312C0A94EE7}"/>
    <cellStyle name="Akzent3 2" xfId="28" xr:uid="{438099BA-059D-4D20-A212-73795AA11C9C}"/>
    <cellStyle name="Akzent3 2 2" xfId="412" xr:uid="{B14B42E7-AA4E-49B8-B922-CDBC1A10BB20}"/>
    <cellStyle name="Akzent6 2" xfId="79" xr:uid="{ED89D4FE-77E7-4D89-81DD-E34914D38E4B}"/>
    <cellStyle name="Akzent6 3" xfId="413" xr:uid="{BB6F0AEB-9A07-4B01-9759-009EA0372EE9}"/>
    <cellStyle name="Euro" xfId="6" xr:uid="{82E9A5AD-C1D3-40DE-AAFE-3E0422CCBC5B}"/>
    <cellStyle name="Euro 10" xfId="1508" xr:uid="{51F35936-8820-45EA-A260-AE05C03E7A35}"/>
    <cellStyle name="Euro 10 2" xfId="5025" xr:uid="{40458E7E-3C2E-4211-9AAD-8732CF5036CE}"/>
    <cellStyle name="Euro 10 3" xfId="3542" xr:uid="{9153E925-A715-4BE3-A8D0-A25FBF737162}"/>
    <cellStyle name="Euro 11" xfId="4278" xr:uid="{1D498A77-6AE2-463E-97B5-AA4D5D39B9DA}"/>
    <cellStyle name="Euro 12" xfId="3297" xr:uid="{71BBA373-F328-4B09-9905-2B58A9643189}"/>
    <cellStyle name="Euro 2" xfId="69" xr:uid="{F2A6E277-DB9B-47F3-A4CB-DE64E84AC70A}"/>
    <cellStyle name="Euro 2 2" xfId="361" xr:uid="{81F47808-0B8A-4679-AAEA-F2C694CAC443}"/>
    <cellStyle name="Euro 2 2 2" xfId="488" xr:uid="{8199E743-953C-4127-A316-0AB44F1BB1E4}"/>
    <cellStyle name="Euro 2 2 2 2" xfId="881" xr:uid="{3E4DB9B7-B043-4307-A8B0-AF64829EA769}"/>
    <cellStyle name="Euro 2 2 2 2 2" xfId="1481" xr:uid="{8E7F3B61-ED7B-4067-B1A3-255B65EA5A37}"/>
    <cellStyle name="Euro 2 2 2 2 2 2" xfId="3160" xr:uid="{0C8F8B90-8C98-4841-8E77-D1F097644E15}"/>
    <cellStyle name="Euro 2 2 2 2 2 3" xfId="4976" xr:uid="{E06DB529-C894-436E-8D20-C8CFD163E13E}"/>
    <cellStyle name="Euro 2 2 2 2 3" xfId="2768" xr:uid="{4C595FA0-8DC8-4440-A17E-963975E916ED}"/>
    <cellStyle name="Euro 2 2 2 2 4" xfId="4238" xr:uid="{32E67C5E-6186-40FA-9BEA-A6629F15532F}"/>
    <cellStyle name="Euro 2 2 2 3" xfId="687" xr:uid="{6C0A5526-2DE1-41CF-B6C9-73E18F9D150F}"/>
    <cellStyle name="Euro 2 2 2 3 2" xfId="1292" xr:uid="{14CA4FE7-DC79-42EC-A787-648C2DD3C981}"/>
    <cellStyle name="Euro 2 2 2 3 2 2" xfId="4716" xr:uid="{73963AE5-F3CB-4B5A-9A54-DA023B0DB0AA}"/>
    <cellStyle name="Euro 2 2 2 3 3" xfId="2502" xr:uid="{120E3FE9-177D-4A79-856A-CD0E8C18C997}"/>
    <cellStyle name="Euro 2 2 2 3 4" xfId="3978" xr:uid="{F46C7467-E7FD-405F-94EC-6CE5B87AD608}"/>
    <cellStyle name="Euro 2 2 2 4" xfId="1095" xr:uid="{AB2E9DA3-82CC-4E1F-8F21-251D88E1A9A8}"/>
    <cellStyle name="Euro 2 2 2 4 2" xfId="2970" xr:uid="{9FCAED98-E97C-4CF8-B92D-36BCFBA08889}"/>
    <cellStyle name="Euro 2 2 2 4 2 2" xfId="5037" xr:uid="{885E420B-1B34-4102-82EC-12FF96F8FB30}"/>
    <cellStyle name="Euro 2 2 2 4 3" xfId="3792" xr:uid="{CE22A1C0-899C-4690-9622-6C2CE126851E}"/>
    <cellStyle name="Euro 2 2 2 5" xfId="2035" xr:uid="{230E16FB-EA19-46E5-9A60-C182141E23BF}"/>
    <cellStyle name="Euro 2 2 2 5 2" xfId="4531" xr:uid="{7B3DFF65-E972-436F-80EF-7D9E3FC1B8E7}"/>
    <cellStyle name="Euro 2 2 2 6" xfId="3483" xr:uid="{661D0AE3-7CE5-43E2-AE5C-6C5B612CC797}"/>
    <cellStyle name="Euro 2 2 3" xfId="793" xr:uid="{29E012AD-A71F-4E06-BAA2-89318D7D548A}"/>
    <cellStyle name="Euro 2 2 3 2" xfId="1393" xr:uid="{0AF804B8-4001-40E9-AD57-7A87D78333AC}"/>
    <cellStyle name="Euro 2 2 3 2 2" xfId="2586" xr:uid="{CA4D83DA-464B-4FBB-BE6F-7E542746AA0A}"/>
    <cellStyle name="Euro 2 2 3 2 2 2" xfId="4798" xr:uid="{9AC4758F-FDB3-4915-81F3-C0C762B112B2}"/>
    <cellStyle name="Euro 2 2 3 2 3" xfId="4060" xr:uid="{23C4061E-AE8F-49CD-BD3F-89C4B3FE7A12}"/>
    <cellStyle name="Euro 2 2 3 3" xfId="3072" xr:uid="{F3AAC214-813C-46AC-B2E5-0BAE0F6C4B4F}"/>
    <cellStyle name="Euro 2 2 3 3 2" xfId="4443" xr:uid="{C785B5FD-BBCA-4DDC-86B8-5214DCC4CDD6}"/>
    <cellStyle name="Euro 2 2 3 4" xfId="1931" xr:uid="{7DE1E748-0976-4810-AC3C-88114CDAC347}"/>
    <cellStyle name="Euro 2 2 3 5" xfId="3704" xr:uid="{063A516F-DC03-452F-9153-2F40C70E19E3}"/>
    <cellStyle name="Euro 2 2 4" xfId="599" xr:uid="{A3A9B8FB-AF66-4289-A04D-56CB6A0C0A64}"/>
    <cellStyle name="Euro 2 2 4 2" xfId="1204" xr:uid="{83AE6BBF-2931-4AB2-A128-B76C3DE36FCB}"/>
    <cellStyle name="Euro 2 2 4 2 2" xfId="3258" xr:uid="{5246E603-5D55-4A57-805A-6C87C4061CBC}"/>
    <cellStyle name="Euro 2 2 4 2 3" xfId="4888" xr:uid="{0F37C8C0-81C1-476F-B13F-A0108F4C5488}"/>
    <cellStyle name="Euro 2 2 4 3" xfId="2680" xr:uid="{D59E350E-B86C-4578-972C-DFF8B28DFA70}"/>
    <cellStyle name="Euro 2 2 4 4" xfId="4150" xr:uid="{15D4E7F3-7D62-43D0-8566-281F71A2F15A}"/>
    <cellStyle name="Euro 2 2 5" xfId="988" xr:uid="{40754347-4AE2-4999-9020-607F3D34319A}"/>
    <cellStyle name="Euro 2 2 5 2" xfId="2404" xr:uid="{53A49027-8365-42FA-B342-3D9D6774117A}"/>
    <cellStyle name="Euro 2 2 5 2 2" xfId="4634" xr:uid="{8D49661B-AE31-453D-A355-6077C50BEBA2}"/>
    <cellStyle name="Euro 2 2 5 3" xfId="3896" xr:uid="{182EED2E-6314-457F-B79A-12890D158100}"/>
    <cellStyle name="Euro 2 2 6" xfId="2882" xr:uid="{F2129B46-271C-4313-ABDD-7EAC5D9E8ACF}"/>
    <cellStyle name="Euro 2 2 6 2" xfId="5080" xr:uid="{5983A82F-DBDC-47EF-BC1B-6CE0EAA327C4}"/>
    <cellStyle name="Euro 2 2 6 3" xfId="3615" xr:uid="{A9899380-9A8E-4056-9B04-DFDA663DC1D7}"/>
    <cellStyle name="Euro 2 2 7" xfId="1581" xr:uid="{BDE574A4-0ACE-432A-9800-00145EC025BC}"/>
    <cellStyle name="Euro 2 2 7 2" xfId="4355" xr:uid="{06F96C44-A06A-416C-B608-C0752F733E7D}"/>
    <cellStyle name="Euro 2 2 8" xfId="3376" xr:uid="{E137CD8E-8881-4BB2-A5A8-087CE4BF545D}"/>
    <cellStyle name="Euro 2 3" xfId="399" xr:uid="{CF05ACDA-9039-435A-AA7F-FCC22B603B08}"/>
    <cellStyle name="Euro 2 3 2" xfId="814" xr:uid="{3A104285-2936-4163-A508-7E485AB9CCEF}"/>
    <cellStyle name="Euro 2 3 2 2" xfId="1414" xr:uid="{0F30C8DC-464F-48EC-A2F8-0F164C6B9D4D}"/>
    <cellStyle name="Euro 2 3 2 2 2" xfId="3093" xr:uid="{670CF060-F07C-4F72-A1ED-F8E0C96AC519}"/>
    <cellStyle name="Euro 2 3 2 2 3" xfId="4909" xr:uid="{A62AD39E-09ED-4E3C-B612-219460380F4A}"/>
    <cellStyle name="Euro 2 3 2 3" xfId="2701" xr:uid="{246C073C-EA2F-4A36-A06D-5572DB593B1F}"/>
    <cellStyle name="Euro 2 3 2 4" xfId="4171" xr:uid="{A607690F-898D-4C00-B488-72B6045C4D9B}"/>
    <cellStyle name="Euro 2 3 3" xfId="620" xr:uid="{00DBCC07-FDBB-41C8-BA2B-2C3B897AFE62}"/>
    <cellStyle name="Euro 2 3 3 2" xfId="1225" xr:uid="{9CB8899E-9A7C-48B4-A744-570BE57F3705}"/>
    <cellStyle name="Euro 2 3 3 2 2" xfId="4655" xr:uid="{42DB3DC7-BB16-4D00-A5B0-BC04482052E4}"/>
    <cellStyle name="Euro 2 3 3 3" xfId="2441" xr:uid="{488B99AB-8CBD-499E-9FF6-96E7632265F6}"/>
    <cellStyle name="Euro 2 3 3 4" xfId="3917" xr:uid="{154A149B-1820-49BB-AAAB-064A170CE3C6}"/>
    <cellStyle name="Euro 2 3 4" xfId="1009" xr:uid="{0DED2A0A-C5BB-42ED-8BE0-E68219F19DBF}"/>
    <cellStyle name="Euro 2 3 4 2" xfId="2903" xr:uid="{58DA1795-8995-4DC0-8D9A-C87FD08AEC8A}"/>
    <cellStyle name="Euro 2 3 4 2 2" xfId="5088" xr:uid="{1BFED3D5-0EC1-466E-A086-91B1C8EE23AC}"/>
    <cellStyle name="Euro 2 3 4 3" xfId="3725" xr:uid="{45A5BA69-716B-44DE-9A55-F2A469310609}"/>
    <cellStyle name="Euro 2 3 5" xfId="1968" xr:uid="{BBEF74EE-2018-456A-8B26-FDD746532C0B}"/>
    <cellStyle name="Euro 2 3 5 2" xfId="4464" xr:uid="{CD0BBE7B-90C9-4206-BACB-3E2EA6C55AE5}"/>
    <cellStyle name="Euro 2 3 6" xfId="3397" xr:uid="{0E387A2F-BCDD-4F43-BE0C-9D4FB0544EA6}"/>
    <cellStyle name="Euro 2 4" xfId="421" xr:uid="{288ABB3B-7ADD-473B-A7A7-A3215B846B2C}"/>
    <cellStyle name="Euro 2 4 2" xfId="726" xr:uid="{1FBE3838-E7AE-4C13-922B-7396B1EE6724}"/>
    <cellStyle name="Euro 2 4 2 2" xfId="1326" xr:uid="{3CCF9AEB-B83C-4039-B38B-48BCB2DE8006}"/>
    <cellStyle name="Euro 2 4 2 2 2" xfId="4998" xr:uid="{792D58C1-2AB7-404B-8D45-C9DBFEE75A6B}"/>
    <cellStyle name="Euro 2 4 2 3" xfId="2791" xr:uid="{A26F84C8-0DF9-4941-8E86-00F3D3C2D4E9}"/>
    <cellStyle name="Euro 2 4 2 4" xfId="4260" xr:uid="{E319B789-8E65-4745-BFDA-EF3FADC21969}"/>
    <cellStyle name="Euro 2 4 3" xfId="1028" xr:uid="{3FAA8057-68FE-499E-A759-2A39E884D5A1}"/>
    <cellStyle name="Euro 2 4 3 2" xfId="2525" xr:uid="{344CB0FA-94CE-4BDD-BF68-4E151C3C06AA}"/>
    <cellStyle name="Euro 2 4 3 2 2" xfId="4737" xr:uid="{4526509E-29E9-4A21-B10D-D8E33A14C695}"/>
    <cellStyle name="Euro 2 4 3 3" xfId="3999" xr:uid="{5DACE24B-EF3B-45DA-9689-72F664C7EFC3}"/>
    <cellStyle name="Euro 2 4 4" xfId="3005" xr:uid="{40807E04-081D-4CCE-9264-5E660157735B}"/>
    <cellStyle name="Euro 2 4 4 2" xfId="5147" xr:uid="{FC4264DF-20EA-4407-B815-5A8D8AB03C82}"/>
    <cellStyle name="Euro 2 4 4 3" xfId="3815" xr:uid="{A0D58802-7F0B-4537-AC9C-4F5145A14E3E}"/>
    <cellStyle name="Euro 2 4 5" xfId="2057" xr:uid="{642AA4A9-7ED3-43CC-A801-3620D32AD4BA}"/>
    <cellStyle name="Euro 2 4 5 2" xfId="4553" xr:uid="{C4A931F2-EBAB-4C22-93BF-F24915F53DF1}"/>
    <cellStyle name="Euro 2 4 6" xfId="3416" xr:uid="{94E1D250-EE41-4A78-9CE3-4E23CA3DA022}"/>
    <cellStyle name="Euro 2 5" xfId="510" xr:uid="{CE5E4F0E-249B-4264-A431-66902CC0F74B}"/>
    <cellStyle name="Euro 2 5 2" xfId="1115" xr:uid="{B914605A-FA6D-4653-ADAA-497E56057CE5}"/>
    <cellStyle name="Euro 2 5 2 2" xfId="2613" xr:uid="{183D4EE0-A98D-484F-A23C-85E4749B3951}"/>
    <cellStyle name="Euro 2 5 2 2 2" xfId="4821" xr:uid="{9084AF54-D565-4819-8525-B70AB67737F6}"/>
    <cellStyle name="Euro 2 5 2 3" xfId="4083" xr:uid="{16FD953E-4FB5-4A91-B12E-C14EB629FEBE}"/>
    <cellStyle name="Euro 2 5 3" xfId="3201" xr:uid="{A06000F4-644A-4AF1-8500-107F81267615}"/>
    <cellStyle name="Euro 2 5 3 2" xfId="5189" xr:uid="{6AB98808-C5EF-4FC8-9FE4-76048143B6E9}"/>
    <cellStyle name="Euro 2 5 3 3" xfId="3637" xr:uid="{A1D0A3A5-3904-4FAE-A05C-19A098E3B545}"/>
    <cellStyle name="Euro 2 5 4" xfId="1644" xr:uid="{F8916DEA-43F0-4FF1-8AA1-A902C54A3DBE}"/>
    <cellStyle name="Euro 2 5 4 2" xfId="4376" xr:uid="{0F241E59-47EF-4BE1-BEC0-526478E1A4DF}"/>
    <cellStyle name="Euro 2 5 5" xfId="3503" xr:uid="{7774B65D-4F7A-4511-A98C-71B619F7E9A8}"/>
    <cellStyle name="Euro 2 6" xfId="532" xr:uid="{D806BAA9-20B5-4FD1-82AA-B9ED3D7B2F77}"/>
    <cellStyle name="Euro 2 6 2" xfId="1137" xr:uid="{FD7A2EF0-8F31-4357-BA22-2E962E913073}"/>
    <cellStyle name="Euro 2 6 2 2" xfId="5222" xr:uid="{FA5A4B77-5EC4-46A8-B059-DEFD725648CD}"/>
    <cellStyle name="Euro 2 6 2 3" xfId="3835" xr:uid="{2EA48399-7430-4D4D-8982-F3079BADD5C8}"/>
    <cellStyle name="Euro 2 6 3" xfId="2120" xr:uid="{7901DA1B-FB92-4CCE-8B35-5AED2B54B818}"/>
    <cellStyle name="Euro 2 6 3 2" xfId="4573" xr:uid="{4D62C544-798C-461E-A4BE-BEBAEC67F16F}"/>
    <cellStyle name="Euro 2 6 4" xfId="3524" xr:uid="{1E9559D6-A5C7-47FE-9D38-CDB372D795E6}"/>
    <cellStyle name="Euro 2 7" xfId="921" xr:uid="{A03061F5-4F42-4273-8A8D-6568D0DBF9F3}"/>
    <cellStyle name="Euro 2 7 2" xfId="2815" xr:uid="{526A0913-6D3E-4848-BC71-B35E0BACA35E}"/>
    <cellStyle name="Euro 2 7 2 2" xfId="5175" xr:uid="{F6FAC5EC-F20A-4842-B706-6EEF71B4E10A}"/>
    <cellStyle name="Euro 2 7 3" xfId="3548" xr:uid="{3157141D-E3E4-4A1B-A8AB-843A1DA220AF}"/>
    <cellStyle name="Euro 2 8" xfId="1514" xr:uid="{2FB34A05-A58C-45F5-919D-6CDD48E08EB7}"/>
    <cellStyle name="Euro 2 8 2" xfId="4283" xr:uid="{909E1A5F-FEFA-469B-87DA-8D2305FD097B}"/>
    <cellStyle name="Euro 2 9" xfId="3309" xr:uid="{A59B687C-1964-4B8B-855B-BF5E3FCF28ED}"/>
    <cellStyle name="Euro 3" xfId="196" xr:uid="{6BE7B49D-1558-45F1-AFD6-24B652D34105}"/>
    <cellStyle name="Euro 3 2" xfId="437" xr:uid="{2A8FA28E-7CE4-4B4E-B41C-708D15724054}"/>
    <cellStyle name="Euro 3 2 2" xfId="830" xr:uid="{051E3E0A-CE53-4C24-904D-B4065E7D9A53}"/>
    <cellStyle name="Euro 3 2 2 2" xfId="1430" xr:uid="{5C7C6F64-4305-4937-9853-733AEAC92CB4}"/>
    <cellStyle name="Euro 3 2 2 2 2" xfId="3109" xr:uid="{3B1C50DE-44E4-4621-B66C-B7C4D99CE2FB}"/>
    <cellStyle name="Euro 3 2 2 2 3" xfId="4925" xr:uid="{97548FE1-91EE-44D9-AC1E-111C4275EC66}"/>
    <cellStyle name="Euro 3 2 2 3" xfId="2717" xr:uid="{6A3D3AAE-8B82-4B95-92A9-15D2F18A6F25}"/>
    <cellStyle name="Euro 3 2 2 4" xfId="4187" xr:uid="{27E4DEA5-E4C8-4BDA-BFEB-3B0DC808B4E7}"/>
    <cellStyle name="Euro 3 2 3" xfId="636" xr:uid="{0A497F59-4FFE-426C-A354-D9CF366956FB}"/>
    <cellStyle name="Euro 3 2 3 2" xfId="1241" xr:uid="{DA396BD2-D095-4B8F-95D3-1A3236481D54}"/>
    <cellStyle name="Euro 3 2 3 2 2" xfId="4671" xr:uid="{3F9D660F-25AE-4ED8-ACA6-A6B3118BE7AF}"/>
    <cellStyle name="Euro 3 2 3 3" xfId="2457" xr:uid="{95212BDB-18F8-47B6-8D62-A5CFA8205854}"/>
    <cellStyle name="Euro 3 2 3 4" xfId="3933" xr:uid="{8B4B48D3-421B-47A7-B3A6-9C08B1CDE374}"/>
    <cellStyle name="Euro 3 2 4" xfId="1044" xr:uid="{CDBEC7C3-A369-4009-ABB2-4C90A0654C31}"/>
    <cellStyle name="Euro 3 2 4 2" xfId="2919" xr:uid="{4CEB25D2-DD59-4141-98E9-C8AA0F35FEFC}"/>
    <cellStyle name="Euro 3 2 4 2 2" xfId="5134" xr:uid="{D69042D3-D5BB-4372-BF0C-DFBFBA851853}"/>
    <cellStyle name="Euro 3 2 4 3" xfId="3741" xr:uid="{0ADBA5EC-4D1F-44BD-97EC-ABB872FAEADF}"/>
    <cellStyle name="Euro 3 2 5" xfId="1984" xr:uid="{E7493617-E213-45BE-8A14-94E3173314EB}"/>
    <cellStyle name="Euro 3 2 5 2" xfId="4480" xr:uid="{DCCB4906-F4CD-40CD-B15D-FAC0BF572525}"/>
    <cellStyle name="Euro 3 2 6" xfId="3432" xr:uid="{B633166F-A88C-46C7-9158-0AE4557A46C0}"/>
    <cellStyle name="Euro 3 3" xfId="742" xr:uid="{27A31793-6011-42C5-9C12-333BB70945DF}"/>
    <cellStyle name="Euro 3 3 2" xfId="1342" xr:uid="{27CD60EA-3BAE-48E5-8D03-87FB6166C53F}"/>
    <cellStyle name="Euro 3 3 2 2" xfId="2541" xr:uid="{225E2AD8-1AAC-4B81-821D-9DC582189193}"/>
    <cellStyle name="Euro 3 3 2 2 2" xfId="4753" xr:uid="{E1284721-A50F-4259-BBDF-2920B9F06941}"/>
    <cellStyle name="Euro 3 3 2 3" xfId="4015" xr:uid="{B4812032-FF00-4BD5-9597-009B9EAF3FA2}"/>
    <cellStyle name="Euro 3 3 3" xfId="3021" xr:uid="{125EB3F1-8DDC-4EF0-BF2F-9E8CEC3DB21F}"/>
    <cellStyle name="Euro 3 3 3 2" xfId="4392" xr:uid="{ED0CB25A-1A7E-4FC3-8FF3-98048F72BEA2}"/>
    <cellStyle name="Euro 3 3 4" xfId="1768" xr:uid="{D932CC55-2570-488D-8EE9-D4B5BD041862}"/>
    <cellStyle name="Euro 3 3 5" xfId="3653" xr:uid="{C370D103-038D-48FD-8DE5-159F508B0BD9}"/>
    <cellStyle name="Euro 3 4" xfId="548" xr:uid="{80FA3146-ECF6-47B2-88BF-0019ABD456B6}"/>
    <cellStyle name="Euro 3 4 2" xfId="1153" xr:uid="{FC4A9E8D-6066-4AC5-915B-753A449AA796}"/>
    <cellStyle name="Euro 3 4 2 2" xfId="3234" xr:uid="{E7F4D59B-6F2E-4570-A22A-28990C90245F}"/>
    <cellStyle name="Euro 3 4 2 3" xfId="4837" xr:uid="{976406E0-2C71-48A4-AF58-242058194DD4}"/>
    <cellStyle name="Euro 3 4 3" xfId="2629" xr:uid="{EC7468C4-8097-4388-AAB4-7EEA77333876}"/>
    <cellStyle name="Euro 3 4 4" xfId="4099" xr:uid="{EB77313B-AE16-42D4-8B43-F14444EB5EC2}"/>
    <cellStyle name="Euro 3 5" xfId="937" xr:uid="{1C06817B-985D-45E0-85AF-973C1EBF1085}"/>
    <cellStyle name="Euro 3 5 2" xfId="2246" xr:uid="{70F0D4FE-DE18-469B-B518-1BDEC897D278}"/>
    <cellStyle name="Euro 3 5 2 2" xfId="4589" xr:uid="{4E834135-0919-421B-9156-710EF52A0E5B}"/>
    <cellStyle name="Euro 3 5 3" xfId="3851" xr:uid="{27BED4EE-CBD8-4B27-9735-27256AEB7A3D}"/>
    <cellStyle name="Euro 3 6" xfId="2831" xr:uid="{66C64EFA-EF59-4FF8-8A82-D8413EFD392C}"/>
    <cellStyle name="Euro 3 6 2" xfId="5055" xr:uid="{207CDB81-79F1-4874-907C-A31430E1AEA0}"/>
    <cellStyle name="Euro 3 6 3" xfId="3564" xr:uid="{99565828-5122-44A7-A13C-7B5F80CBC927}"/>
    <cellStyle name="Euro 3 7" xfId="1530" xr:uid="{63379A03-BA42-4757-A4B0-14CD52D54EB1}"/>
    <cellStyle name="Euro 3 7 2" xfId="4304" xr:uid="{FD4A0C06-AAC6-47F9-9606-FFDA4276470C}"/>
    <cellStyle name="Euro 3 8" xfId="3325" xr:uid="{752F66DE-BA59-4E9A-B119-6DE364F08CC3}"/>
    <cellStyle name="Euro 4" xfId="392" xr:uid="{D7A450E8-DD3F-4A2B-B9A6-BE5311BB3BF5}"/>
    <cellStyle name="Euro 4 2" xfId="808" xr:uid="{DD0B3331-C33C-436F-81CA-3327A7D54920}"/>
    <cellStyle name="Euro 4 2 2" xfId="1408" xr:uid="{A2BA3FAB-FDD9-4DAD-91BE-BEDE99D1216C}"/>
    <cellStyle name="Euro 4 2 2 2" xfId="3087" xr:uid="{D00FBBE6-2000-4DD1-9526-BFA27A410022}"/>
    <cellStyle name="Euro 4 2 2 3" xfId="4903" xr:uid="{C374E4FB-B85E-48BA-B5AA-233439919B73}"/>
    <cellStyle name="Euro 4 2 3" xfId="2695" xr:uid="{E4F9DBC3-1779-418D-B04D-0ADF27F92D27}"/>
    <cellStyle name="Euro 4 2 4" xfId="4165" xr:uid="{5FDF92CA-9CF0-4F2D-858F-C1FDB0F5D0E1}"/>
    <cellStyle name="Euro 4 3" xfId="614" xr:uid="{D39F2138-2BC9-419D-A5A0-9932777E9D09}"/>
    <cellStyle name="Euro 4 3 2" xfId="1219" xr:uid="{6C1D85BF-6871-4CC3-B4C8-40BCC46833A1}"/>
    <cellStyle name="Euro 4 3 2 2" xfId="4649" xr:uid="{D9E2B5C2-4236-47DE-B8F6-5AF6CAF2F398}"/>
    <cellStyle name="Euro 4 3 3" xfId="2435" xr:uid="{FE618662-AD2E-4B45-936B-62E406082615}"/>
    <cellStyle name="Euro 4 3 4" xfId="3911" xr:uid="{49590A10-DE4C-4F3A-924D-E7343247EF56}"/>
    <cellStyle name="Euro 4 4" xfId="1003" xr:uid="{9E7F5AA6-BAE6-49C1-9890-62FD4502C83B}"/>
    <cellStyle name="Euro 4 4 2" xfId="2897" xr:uid="{23BEE1F2-4E04-4CA8-B24B-CEDEA05D2B6D}"/>
    <cellStyle name="Euro 4 4 2 2" xfId="5219" xr:uid="{753A8E61-9CD4-4E1C-B049-140884FC0897}"/>
    <cellStyle name="Euro 4 4 3" xfId="3719" xr:uid="{8AFFA68B-67CE-45E4-B9EC-0B1D62AB1AAA}"/>
    <cellStyle name="Euro 4 5" xfId="1962" xr:uid="{BF50E7CF-D557-4FBE-B1C9-94E39AC87F7E}"/>
    <cellStyle name="Euro 4 5 2" xfId="4458" xr:uid="{45B585C3-74C7-4332-BFEA-FB50683B59D4}"/>
    <cellStyle name="Euro 4 6" xfId="3391" xr:uid="{D9DEEF87-BCC5-46E7-BD8F-5FAB57AC38F5}"/>
    <cellStyle name="Euro 5" xfId="415" xr:uid="{63256191-363B-44D6-BF3A-6554548333D1}"/>
    <cellStyle name="Euro 5 2" xfId="897" xr:uid="{D15F4504-9983-4E2A-AA9B-51E9A48CABC7}"/>
    <cellStyle name="Euro 5 2 2" xfId="1496" xr:uid="{9EAFE6D8-4BA2-43B3-A40B-F02E30D79B96}"/>
    <cellStyle name="Euro 5 2 2 2" xfId="3175" xr:uid="{2B057A7C-66D7-4A8E-BAFD-6B3696375C64}"/>
    <cellStyle name="Euro 5 2 2 3" xfId="4992" xr:uid="{DE4C170B-BF6C-4D8A-A5C2-CE66D7A8514D}"/>
    <cellStyle name="Euro 5 2 3" xfId="2784" xr:uid="{021DEE7E-55CA-4D4C-9603-E98C321B5D43}"/>
    <cellStyle name="Euro 5 2 4" xfId="4254" xr:uid="{8AD285B5-78DC-4046-A456-D78DFF413B22}"/>
    <cellStyle name="Euro 5 3" xfId="706" xr:uid="{E7E472E9-4B69-4AF0-B0E0-D09617206BBD}"/>
    <cellStyle name="Euro 5 3 2" xfId="1307" xr:uid="{5E6F6DFE-287B-48B1-903D-CA2693FC36D9}"/>
    <cellStyle name="Euro 5 3 2 2" xfId="4731" xr:uid="{A52E7FC5-E76F-43BF-9627-017781A3D3BA}"/>
    <cellStyle name="Euro 5 3 3" xfId="2519" xr:uid="{4B23E433-3DC8-495B-AEB9-B1E1D2CC888F}"/>
    <cellStyle name="Euro 5 3 4" xfId="3993" xr:uid="{1C35EEF1-6A2B-4BED-AE73-1F4CE49CB116}"/>
    <cellStyle name="Euro 5 4" xfId="1022" xr:uid="{2C8B8F63-0541-492B-8874-B1D52EA2BCB1}"/>
    <cellStyle name="Euro 5 4 2" xfId="2986" xr:uid="{F2FF7B9C-0B6C-448B-82A9-D210D174132A}"/>
    <cellStyle name="Euro 5 4 2 2" xfId="5068" xr:uid="{C22EBBC2-DF28-4D07-8F51-6CF30266933D}"/>
    <cellStyle name="Euro 5 4 3" xfId="3809" xr:uid="{43C1F661-C7D2-479E-A9BE-EC0C13A21126}"/>
    <cellStyle name="Euro 5 5" xfId="2051" xr:uid="{B602A1E7-6110-4B0C-9CDE-99BF6D30490A}"/>
    <cellStyle name="Euro 5 5 2" xfId="4547" xr:uid="{228EEB5E-A0FC-46B8-9E62-BEEFBF1D6407}"/>
    <cellStyle name="Euro 5 6" xfId="3410" xr:uid="{02288B0F-2F57-4282-B4FC-B363D8F8662A}"/>
    <cellStyle name="Euro 6" xfId="504" xr:uid="{063F376F-2AF1-42C4-9D8C-A21FA56ECCB6}"/>
    <cellStyle name="Euro 6 2" xfId="720" xr:uid="{053E00F1-1D7B-4CD4-8A14-3D4D6097674F}"/>
    <cellStyle name="Euro 6 2 2" xfId="1320" xr:uid="{15CBB015-F15F-4DAD-8BA2-5C4E3FD4E8D8}"/>
    <cellStyle name="Euro 6 2 2 2" xfId="4815" xr:uid="{F07E502B-94EC-486E-9F47-0B5E89FF4080}"/>
    <cellStyle name="Euro 6 2 3" xfId="2607" xr:uid="{57825BCE-1A95-48B1-8496-82E7511F9EE9}"/>
    <cellStyle name="Euro 6 2 4" xfId="4077" xr:uid="{5C8636F7-4F82-41C9-B908-7EE8CFD2E973}"/>
    <cellStyle name="Euro 6 3" xfId="1109" xr:uid="{9D9FC11B-31E6-4B44-B737-6165DBF8EFEB}"/>
    <cellStyle name="Euro 6 3 2" xfId="2999" xr:uid="{0F74B673-E9F7-4EBA-929A-FC009722CE18}"/>
    <cellStyle name="Euro 6 3 2 2" xfId="5035" xr:uid="{D0C47C14-77C6-4AB2-AA79-7AAA7F7A6AC2}"/>
    <cellStyle name="Euro 6 3 3" xfId="3631" xr:uid="{5D71BA84-6584-43A7-980E-2922935497FA}"/>
    <cellStyle name="Euro 6 4" xfId="1600" xr:uid="{574A2303-6A0F-4CD3-8184-A3420480FB31}"/>
    <cellStyle name="Euro 6 4 2" xfId="4370" xr:uid="{A5383798-CC1E-4D8D-8B4B-AE64DFAE8B10}"/>
    <cellStyle name="Euro 6 5" xfId="3497" xr:uid="{DDDD3FDC-6284-4A9E-A6BE-28249E8AE8A8}"/>
    <cellStyle name="Euro 7" xfId="32" xr:uid="{6784F4F4-72EC-493E-AC79-CCCBC81BA017}"/>
    <cellStyle name="Euro 7 2" xfId="915" xr:uid="{1334363A-69EC-45C1-9A61-C17F634C84C5}"/>
    <cellStyle name="Euro 7 2 2" xfId="3190" xr:uid="{5AE1F61D-8198-4155-A1AF-4CCB9FE13EF7}"/>
    <cellStyle name="Euro 7 2 2 2" xfId="5255" xr:uid="{AE6FF17F-F0B5-4351-82B4-7E0ADE7F1A27}"/>
    <cellStyle name="Euro 7 2 3" xfId="4272" xr:uid="{6B93E70A-CE68-4795-9ADB-A9661330446E}"/>
    <cellStyle name="Euro 7 3" xfId="2803" xr:uid="{7348B985-8639-4281-9CD0-77E821B48BA5}"/>
    <cellStyle name="Euro 7 3 2" xfId="5010" xr:uid="{245552CE-444A-47C0-B4EF-D007A7C2F629}"/>
    <cellStyle name="Euro 7 4" xfId="3303" xr:uid="{A1B9C73E-74AA-4A8E-AA22-DC6FC61A2F1B}"/>
    <cellStyle name="Euro 8" xfId="526" xr:uid="{5D91B396-5CC5-4581-A4CE-DB2C22556B67}"/>
    <cellStyle name="Euro 8 2" xfId="1131" xr:uid="{19A81CC9-9745-4669-B9FF-7ECDE2B55728}"/>
    <cellStyle name="Euro 8 2 2" xfId="5043" xr:uid="{59D3D304-D601-440B-B4A5-D16DE3F9A1B0}"/>
    <cellStyle name="Euro 8 2 3" xfId="3829" xr:uid="{38E8AA22-526A-4150-BB1F-F975463BF990}"/>
    <cellStyle name="Euro 8 3" xfId="2073" xr:uid="{ECE85EBC-6979-4CA1-9001-12624FE2D8BE}"/>
    <cellStyle name="Euro 8 3 2" xfId="4567" xr:uid="{6923DD82-03B9-44DB-9B27-F6865885BC51}"/>
    <cellStyle name="Euro 8 4" xfId="3517" xr:uid="{70261D07-B27D-41C3-8294-2BE9E0E3DD0A}"/>
    <cellStyle name="Euro 9" xfId="909" xr:uid="{CFCB3FA6-FB09-4312-91DF-3F366931E0B1}"/>
    <cellStyle name="Euro 9 2" xfId="2809" xr:uid="{17DE644C-9072-45CE-AE4B-BF2019FF0584}"/>
    <cellStyle name="Euro 9 2 2" xfId="5089" xr:uid="{230123BA-D50F-4A55-A35E-F656450F2822}"/>
    <cellStyle name="Euro 9 3" xfId="3538" xr:uid="{350CD036-BAC4-483B-B4D9-2419895C71FF}"/>
    <cellStyle name="Gut 2" xfId="15" xr:uid="{591F7D9F-D986-466E-A7B3-6F4912558955}"/>
    <cellStyle name="Komma" xfId="1" builtinId="3"/>
    <cellStyle name="Komma 10" xfId="3186" xr:uid="{D32B8A52-3DA4-4A7C-B190-E477425B3F76}"/>
    <cellStyle name="Komma 2" xfId="21" xr:uid="{9E5554DF-3FF1-4996-B0D5-3F74FDEAC7ED}"/>
    <cellStyle name="Komma 2 10" xfId="37" xr:uid="{517C798E-33F9-40CF-923D-CFBDA2882BF3}"/>
    <cellStyle name="Komma 2 11" xfId="3189" xr:uid="{F2B9A1C7-7A4D-4974-937F-F2FFBED4883D}"/>
    <cellStyle name="Komma 2 2" xfId="24" xr:uid="{0125F39F-3B83-4606-9180-9CCEA4F3718B}"/>
    <cellStyle name="Komma 2 2 10" xfId="2082" xr:uid="{28BDC668-898E-4820-935E-37F2D2AEF88F}"/>
    <cellStyle name="Komma 2 2 2" xfId="60" xr:uid="{37B11DAA-A5A2-4538-8E8F-DB78CB757F27}"/>
    <cellStyle name="Komma 2 2 2 2" xfId="102" xr:uid="{6D677E3B-D9F0-4AB3-96AD-5530FC32CF71}"/>
    <cellStyle name="Komma 2 2 2 2 2" xfId="171" xr:uid="{CE26B8D5-A565-4306-A04A-5BAA55A0BD1C}"/>
    <cellStyle name="Komma 2 2 2 2 2 2" xfId="192" xr:uid="{0132C881-C55B-47DD-ADCA-23D7AD926B26}"/>
    <cellStyle name="Komma 2 2 2 2 2 2 2" xfId="352" xr:uid="{906BD10D-CC69-4E1A-B907-6D9BB360BA06}"/>
    <cellStyle name="Komma 2 2 2 2 2 2 2 2" xfId="482" xr:uid="{AE99401D-410C-46A5-ADC0-3499C6B19A0F}"/>
    <cellStyle name="Komma 2 2 2 2 2 2 2 2 2" xfId="875" xr:uid="{A2B70B45-B733-4E52-AC78-5D892B58225C}"/>
    <cellStyle name="Komma 2 2 2 2 2 2 2 2 2 2" xfId="1475" xr:uid="{895FFD61-8528-4FF8-9620-167DD0CE1838}"/>
    <cellStyle name="Komma 2 2 2 2 2 2 2 2 2 2 2" xfId="3154" xr:uid="{1865C277-7D4D-438C-B021-6477E96BFF44}"/>
    <cellStyle name="Komma 2 2 2 2 2 2 2 2 2 2 3" xfId="4970" xr:uid="{CFF9A5DB-9981-4A9C-B3F6-0C66B0E6DAC4}"/>
    <cellStyle name="Komma 2 2 2 2 2 2 2 2 2 3" xfId="2762" xr:uid="{318B13EB-D614-4C76-8339-5AD323F8C85E}"/>
    <cellStyle name="Komma 2 2 2 2 2 2 2 2 2 4" xfId="4232" xr:uid="{9E2E083F-505B-4458-A7EC-FC74A54B6D6A}"/>
    <cellStyle name="Komma 2 2 2 2 2 2 2 2 3" xfId="681" xr:uid="{46C08260-8615-47A1-A90E-9D7899AF3A01}"/>
    <cellStyle name="Komma 2 2 2 2 2 2 2 2 3 2" xfId="1286" xr:uid="{78F128FF-5889-4E1E-B3BE-D80E163D9877}"/>
    <cellStyle name="Komma 2 2 2 2 2 2 2 2 3 2 2" xfId="4710" xr:uid="{816F8ACC-F3F4-4F6E-B725-03BE92F9CB8A}"/>
    <cellStyle name="Komma 2 2 2 2 2 2 2 2 3 3" xfId="2496" xr:uid="{64D46875-D05C-45E5-B461-7C7950BFCC0F}"/>
    <cellStyle name="Komma 2 2 2 2 2 2 2 2 3 4" xfId="3972" xr:uid="{64ABAB8B-432D-41A5-B72C-FB92D40B772E}"/>
    <cellStyle name="Komma 2 2 2 2 2 2 2 2 4" xfId="1089" xr:uid="{28DE5D4A-40CD-44C5-AAB5-ABCF389C0EB6}"/>
    <cellStyle name="Komma 2 2 2 2 2 2 2 2 4 2" xfId="2964" xr:uid="{FB0ADC60-E49F-4034-951E-20301B5F6E2D}"/>
    <cellStyle name="Komma 2 2 2 2 2 2 2 2 4 2 2" xfId="5230" xr:uid="{1F25EE3B-0748-43BE-9020-781CFF482A14}"/>
    <cellStyle name="Komma 2 2 2 2 2 2 2 2 4 3" xfId="3786" xr:uid="{E0AB4423-8BF3-456D-9301-007087BC0524}"/>
    <cellStyle name="Komma 2 2 2 2 2 2 2 2 5" xfId="2029" xr:uid="{F0981586-FD7F-4855-9429-FDF737E4EC2F}"/>
    <cellStyle name="Komma 2 2 2 2 2 2 2 2 5 2" xfId="4525" xr:uid="{B15F6870-B059-4FA6-A9B0-D2E6A1054A9D}"/>
    <cellStyle name="Komma 2 2 2 2 2 2 2 2 6" xfId="3477" xr:uid="{F85802F1-51ED-47B2-AE14-C13D23C3C212}"/>
    <cellStyle name="Komma 2 2 2 2 2 2 2 3" xfId="787" xr:uid="{50CE186B-21F0-43EB-9C0E-357746B4F8B8}"/>
    <cellStyle name="Komma 2 2 2 2 2 2 2 3 2" xfId="1387" xr:uid="{36C96D68-3117-4BDE-BB3D-FA76FDE61B52}"/>
    <cellStyle name="Komma 2 2 2 2 2 2 2 3 2 2" xfId="2580" xr:uid="{7C24B77B-DACB-4170-B104-218DB309FF85}"/>
    <cellStyle name="Komma 2 2 2 2 2 2 2 3 2 2 2" xfId="4792" xr:uid="{3ACE9DDE-4DC4-4B55-A8A6-55923331FF65}"/>
    <cellStyle name="Komma 2 2 2 2 2 2 2 3 2 3" xfId="4054" xr:uid="{6F97608D-8076-4B81-BE3D-6C2060D94E8F}"/>
    <cellStyle name="Komma 2 2 2 2 2 2 2 3 3" xfId="3066" xr:uid="{6E3E41B1-ED38-42C8-BA57-899093E5AD4F}"/>
    <cellStyle name="Komma 2 2 2 2 2 2 2 3 3 2" xfId="4437" xr:uid="{1935DF7E-E485-48BE-8053-CDBD3E29FB6D}"/>
    <cellStyle name="Komma 2 2 2 2 2 2 2 3 4" xfId="1923" xr:uid="{6314183C-1762-4FBC-B4BD-4EB38C22F2ED}"/>
    <cellStyle name="Komma 2 2 2 2 2 2 2 3 5" xfId="3698" xr:uid="{0D25D8A1-F613-458E-A2E4-779B301C53E2}"/>
    <cellStyle name="Komma 2 2 2 2 2 2 2 4" xfId="593" xr:uid="{1F6EE0A5-014A-4D83-B7B9-89546DC14395}"/>
    <cellStyle name="Komma 2 2 2 2 2 2 2 4 2" xfId="1198" xr:uid="{6E716919-EED0-4EAB-B82C-BBFD274E2E08}"/>
    <cellStyle name="Komma 2 2 2 2 2 2 2 4 2 2" xfId="4882" xr:uid="{BB60E657-E1CE-48BA-950C-28A2D5710108}"/>
    <cellStyle name="Komma 2 2 2 2 2 2 2 4 3" xfId="2674" xr:uid="{C8F271B5-1E59-4ADF-B9B4-F615585553BB}"/>
    <cellStyle name="Komma 2 2 2 2 2 2 2 4 4" xfId="4144" xr:uid="{20021A4B-937B-44FD-933A-CE4DB32D9FC6}"/>
    <cellStyle name="Komma 2 2 2 2 2 2 2 5" xfId="982" xr:uid="{2C8B8471-B56B-4E20-B59A-745573AF304B}"/>
    <cellStyle name="Komma 2 2 2 2 2 2 2 5 2" xfId="2395" xr:uid="{8179CDAF-DE85-466C-95A9-FA254322132A}"/>
    <cellStyle name="Komma 2 2 2 2 2 2 2 5 2 2" xfId="4628" xr:uid="{93FAFF77-27BD-448B-B73C-1E101C033DBE}"/>
    <cellStyle name="Komma 2 2 2 2 2 2 2 5 3" xfId="3890" xr:uid="{8D11DCCF-6499-45CA-814B-5692DFCE8E0C}"/>
    <cellStyle name="Komma 2 2 2 2 2 2 2 6" xfId="2876" xr:uid="{A2AEF0C0-7C2A-4CC1-8603-51065CA5613D}"/>
    <cellStyle name="Komma 2 2 2 2 2 2 2 6 2" xfId="5202" xr:uid="{EB8A13D6-97F4-4D39-93A0-84745B30AA82}"/>
    <cellStyle name="Komma 2 2 2 2 2 2 2 6 3" xfId="3609" xr:uid="{DEB2BC4D-1976-4769-932E-3C1B81BC6A53}"/>
    <cellStyle name="Komma 2 2 2 2 2 2 2 7" xfId="1575" xr:uid="{177F9BFF-FEE7-45D1-B8EC-2A8EE6A50BE8}"/>
    <cellStyle name="Komma 2 2 2 2 2 2 2 7 2" xfId="4349" xr:uid="{457456B1-A7C6-4FB4-98A5-20A64FCB026D}"/>
    <cellStyle name="Komma 2 2 2 2 2 2 2 8" xfId="3370" xr:uid="{EED7ACA3-42A8-45EB-9831-E8A855FBF0BD}"/>
    <cellStyle name="Komma 2 2 2 2 2 2 3" xfId="1764" xr:uid="{B9602B2A-DFC1-4F90-9B75-FEA398C25D42}"/>
    <cellStyle name="Komma 2 2 2 2 2 2 3 2" xfId="2603" xr:uid="{A491D428-5DDF-47EB-B21A-71485E70D13F}"/>
    <cellStyle name="Komma 2 2 2 2 2 2 4" xfId="2242" xr:uid="{B3A34A6C-9CCA-417B-AD3C-5043FD425360}"/>
    <cellStyle name="Komma 2 2 2 2 2 3" xfId="334" xr:uid="{CDC6ED07-126F-467B-9D53-E4392D522F3E}"/>
    <cellStyle name="Komma 2 2 2 2 2 3 2" xfId="477" xr:uid="{1E19C9C9-AA0B-49FC-BC6F-101ABCFF9A44}"/>
    <cellStyle name="Komma 2 2 2 2 2 3 2 2" xfId="870" xr:uid="{CA30DA58-E05D-48A2-B0B1-6D6325E45F5C}"/>
    <cellStyle name="Komma 2 2 2 2 2 3 2 2 2" xfId="1470" xr:uid="{33D2E2C7-629D-4DD1-B620-DBA1F9A738C4}"/>
    <cellStyle name="Komma 2 2 2 2 2 3 2 2 2 2" xfId="3149" xr:uid="{DD827E59-436E-4B5E-8579-F0057A8937A2}"/>
    <cellStyle name="Komma 2 2 2 2 2 3 2 2 2 3" xfId="4965" xr:uid="{ADCECBA0-4A38-45A7-8DFC-B39127AA330B}"/>
    <cellStyle name="Komma 2 2 2 2 2 3 2 2 3" xfId="2757" xr:uid="{CF0505E8-30A0-46F1-A786-F1B2D757A201}"/>
    <cellStyle name="Komma 2 2 2 2 2 3 2 2 4" xfId="4227" xr:uid="{D5929907-3B43-4770-80D7-26D35CAE3145}"/>
    <cellStyle name="Komma 2 2 2 2 2 3 2 3" xfId="676" xr:uid="{5AC8B6D3-DEE7-4AF7-BD5E-338D7F29ECCE}"/>
    <cellStyle name="Komma 2 2 2 2 2 3 2 3 2" xfId="1281" xr:uid="{B48A0484-697C-44B1-9E1F-77B42E1E8EF6}"/>
    <cellStyle name="Komma 2 2 2 2 2 3 2 3 2 2" xfId="4705" xr:uid="{DB995236-05C3-4FED-9083-27AD96B577F9}"/>
    <cellStyle name="Komma 2 2 2 2 2 3 2 3 3" xfId="2491" xr:uid="{F8A09F2C-D29B-436F-B61A-AE1062FC4FCD}"/>
    <cellStyle name="Komma 2 2 2 2 2 3 2 3 4" xfId="3967" xr:uid="{1670486C-74EA-41B4-86E6-A53C14127664}"/>
    <cellStyle name="Komma 2 2 2 2 2 3 2 4" xfId="1084" xr:uid="{1A172A6C-9800-42F0-BCD6-1DD70DFEA1AE}"/>
    <cellStyle name="Komma 2 2 2 2 2 3 2 4 2" xfId="2959" xr:uid="{0FB06FFF-4D59-47BF-8793-88DA1DA97B8B}"/>
    <cellStyle name="Komma 2 2 2 2 2 3 2 4 2 2" xfId="5077" xr:uid="{3132B848-D471-4D3F-8DC5-B8AE28BE4E51}"/>
    <cellStyle name="Komma 2 2 2 2 2 3 2 4 3" xfId="3781" xr:uid="{1993385B-A666-4BCA-A6BA-38F04ADDF089}"/>
    <cellStyle name="Komma 2 2 2 2 2 3 2 5" xfId="2024" xr:uid="{C68254E2-AFC1-46A6-9897-E1D5E944367C}"/>
    <cellStyle name="Komma 2 2 2 2 2 3 2 5 2" xfId="4520" xr:uid="{B9E6C96C-62A3-4932-BFBC-8DBB86700E1F}"/>
    <cellStyle name="Komma 2 2 2 2 2 3 2 6" xfId="3472" xr:uid="{A41BA6E8-9C12-4DEF-A1C7-415B36F055BB}"/>
    <cellStyle name="Komma 2 2 2 2 2 3 3" xfId="782" xr:uid="{BE9B299F-0200-4EAC-8C51-AA86445DBBE7}"/>
    <cellStyle name="Komma 2 2 2 2 2 3 3 2" xfId="1382" xr:uid="{50622FE5-339A-4909-B894-2C5DB63EA8E0}"/>
    <cellStyle name="Komma 2 2 2 2 2 3 3 2 2" xfId="2575" xr:uid="{B4C301EE-C5AD-4291-B81E-BFE1CD2BD044}"/>
    <cellStyle name="Komma 2 2 2 2 2 3 3 2 2 2" xfId="4787" xr:uid="{ADD69F50-39ED-41AB-A595-662FC0316E85}"/>
    <cellStyle name="Komma 2 2 2 2 2 3 3 2 3" xfId="4049" xr:uid="{E8586E71-CFF2-4077-89C2-A5516A0C5C6A}"/>
    <cellStyle name="Komma 2 2 2 2 2 3 3 3" xfId="3061" xr:uid="{3371AD79-B417-46C7-B5A3-9BDB227A519D}"/>
    <cellStyle name="Komma 2 2 2 2 2 3 3 3 2" xfId="4432" xr:uid="{7143FC7D-9A19-499E-8724-1196A1D058D7}"/>
    <cellStyle name="Komma 2 2 2 2 2 3 3 4" xfId="1905" xr:uid="{E5268A41-6C70-43E9-BC88-CFC72BBCE69C}"/>
    <cellStyle name="Komma 2 2 2 2 2 3 3 5" xfId="3693" xr:uid="{8A4A1885-661D-4FBE-9B20-37135172AA29}"/>
    <cellStyle name="Komma 2 2 2 2 2 3 4" xfId="588" xr:uid="{12AD5089-5070-4D38-9AF2-88053BE90DA8}"/>
    <cellStyle name="Komma 2 2 2 2 2 3 4 2" xfId="1193" xr:uid="{F60E21AD-C4F2-4A02-B9B7-D3F94C437ECE}"/>
    <cellStyle name="Komma 2 2 2 2 2 3 4 2 2" xfId="4877" xr:uid="{35C2B96A-D258-43C6-A966-8695FCAA4953}"/>
    <cellStyle name="Komma 2 2 2 2 2 3 4 3" xfId="2669" xr:uid="{5151406F-C3B4-46FC-A345-37B686289217}"/>
    <cellStyle name="Komma 2 2 2 2 2 3 4 4" xfId="4139" xr:uid="{DB83B94A-3EE4-4D7D-9FF9-25146F2A899A}"/>
    <cellStyle name="Komma 2 2 2 2 2 3 5" xfId="977" xr:uid="{FBEEED2F-0AB7-47C5-A3BD-9E7E02E0E3F8}"/>
    <cellStyle name="Komma 2 2 2 2 2 3 5 2" xfId="2377" xr:uid="{44F0E35B-9AF4-451B-B6F6-99413E9C44E2}"/>
    <cellStyle name="Komma 2 2 2 2 2 3 5 2 2" xfId="4623" xr:uid="{42AEC18F-954A-42FE-8089-ABF639B9C011}"/>
    <cellStyle name="Komma 2 2 2 2 2 3 5 3" xfId="3885" xr:uid="{370D0C4F-991D-4846-8B77-22C25186B362}"/>
    <cellStyle name="Komma 2 2 2 2 2 3 6" xfId="2871" xr:uid="{761DF85C-4BDF-4F77-B81A-7617BA158F55}"/>
    <cellStyle name="Komma 2 2 2 2 2 3 6 2" xfId="5190" xr:uid="{EA52D87F-B5F1-4E0F-BEDD-0FF4BE48BB03}"/>
    <cellStyle name="Komma 2 2 2 2 2 3 6 3" xfId="3604" xr:uid="{6B7C0D15-45C9-4008-882E-6AEA70BA92F2}"/>
    <cellStyle name="Komma 2 2 2 2 2 3 7" xfId="1570" xr:uid="{04B96955-ECBF-48BD-AA4E-BC6249CFE07C}"/>
    <cellStyle name="Komma 2 2 2 2 2 3 7 2" xfId="4344" xr:uid="{FF89EC61-6322-4AC3-B25B-766EF69EC981}"/>
    <cellStyle name="Komma 2 2 2 2 2 3 8" xfId="3365" xr:uid="{452C64A5-50F0-46EA-8A69-1958273AA057}"/>
    <cellStyle name="Komma 2 2 2 2 2 4" xfId="1743" xr:uid="{03525E2F-6D62-4D0C-8495-C23B5CE75428}"/>
    <cellStyle name="Komma 2 2 2 2 2 4 2" xfId="3228" xr:uid="{7B23CA09-7680-472F-8D79-3015A4BF54F6}"/>
    <cellStyle name="Komma 2 2 2 2 2 5" xfId="2221" xr:uid="{4E978047-B3B7-4D36-BA9C-6EE464F5CE7C}"/>
    <cellStyle name="Komma 2 2 2 2 3" xfId="267" xr:uid="{F4269AC8-D500-41BB-85F5-873BDE42A213}"/>
    <cellStyle name="Komma 2 2 2 2 3 2" xfId="464" xr:uid="{9C73E4D6-E4D6-472C-BDEB-6EC7DF32E47F}"/>
    <cellStyle name="Komma 2 2 2 2 3 2 2" xfId="857" xr:uid="{8CC568D3-F246-4088-8FA4-F2B8732CF33D}"/>
    <cellStyle name="Komma 2 2 2 2 3 2 2 2" xfId="1457" xr:uid="{7B6C0AFF-AF9C-40AD-B0C0-690A0F430916}"/>
    <cellStyle name="Komma 2 2 2 2 3 2 2 2 2" xfId="3136" xr:uid="{18E1FD23-284E-4548-9013-9B0CDD9B28C5}"/>
    <cellStyle name="Komma 2 2 2 2 3 2 2 2 3" xfId="4952" xr:uid="{303154CC-43A0-4FA2-8AE2-FD30115FCDE8}"/>
    <cellStyle name="Komma 2 2 2 2 3 2 2 3" xfId="2744" xr:uid="{FFDD5FF0-9582-4D32-B79D-8F0CCE0569DD}"/>
    <cellStyle name="Komma 2 2 2 2 3 2 2 4" xfId="4214" xr:uid="{6D1E7D61-49D2-4B10-AF16-F54DD0B1F854}"/>
    <cellStyle name="Komma 2 2 2 2 3 2 3" xfId="663" xr:uid="{BE68D108-C5EA-4D1A-858A-B9794C638FFA}"/>
    <cellStyle name="Komma 2 2 2 2 3 2 3 2" xfId="1268" xr:uid="{3988D948-9C0D-4740-B278-BA2721C3D868}"/>
    <cellStyle name="Komma 2 2 2 2 3 2 3 2 2" xfId="4692" xr:uid="{3EB292D6-20C6-47F7-BBC4-3885969C0AF1}"/>
    <cellStyle name="Komma 2 2 2 2 3 2 3 3" xfId="2478" xr:uid="{CBF7A5BB-951D-40C3-9F97-87AF017A2155}"/>
    <cellStyle name="Komma 2 2 2 2 3 2 3 4" xfId="3954" xr:uid="{E4014777-52CD-42A8-800E-36038A5ABCD2}"/>
    <cellStyle name="Komma 2 2 2 2 3 2 4" xfId="1071" xr:uid="{9DF0E625-89AF-4861-8AE3-8D394EF77207}"/>
    <cellStyle name="Komma 2 2 2 2 3 2 4 2" xfId="2946" xr:uid="{8F5C311F-CAC9-4A55-8E1D-9B37C7792EEB}"/>
    <cellStyle name="Komma 2 2 2 2 3 2 4 2 2" xfId="5141" xr:uid="{3741E319-E585-4F10-AB9C-C4183C2E362B}"/>
    <cellStyle name="Komma 2 2 2 2 3 2 4 3" xfId="3768" xr:uid="{0C4776B2-B2FF-4517-BCEF-1CE289F2E442}"/>
    <cellStyle name="Komma 2 2 2 2 3 2 5" xfId="2011" xr:uid="{F1B676E0-11C0-41C0-8647-F81F5C39046E}"/>
    <cellStyle name="Komma 2 2 2 2 3 2 5 2" xfId="4507" xr:uid="{E10CF381-262F-4412-832B-0AA15C20A95A}"/>
    <cellStyle name="Komma 2 2 2 2 3 2 6" xfId="3459" xr:uid="{26D13C96-1975-4B0D-8D7C-441F9CB6CFA9}"/>
    <cellStyle name="Komma 2 2 2 2 3 3" xfId="769" xr:uid="{00F247A2-3F81-4408-88CC-D2AB445CDD1C}"/>
    <cellStyle name="Komma 2 2 2 2 3 3 2" xfId="1369" xr:uid="{41883423-CFD1-4284-B53B-7825D6733F89}"/>
    <cellStyle name="Komma 2 2 2 2 3 3 2 2" xfId="2562" xr:uid="{0BEB048D-C01A-4BB1-B711-80EA7A153B68}"/>
    <cellStyle name="Komma 2 2 2 2 3 3 2 2 2" xfId="4774" xr:uid="{FE14A09A-A06A-4259-881E-83235E6D0A06}"/>
    <cellStyle name="Komma 2 2 2 2 3 3 2 3" xfId="4036" xr:uid="{BD97DE15-DB50-425A-B383-2ABCAD397C8B}"/>
    <cellStyle name="Komma 2 2 2 2 3 3 3" xfId="3048" xr:uid="{B698EFD5-3EAC-4BDC-A4FE-11C7C9B7F544}"/>
    <cellStyle name="Komma 2 2 2 2 3 3 3 2" xfId="4419" xr:uid="{49E5A986-2D7C-49D0-BA55-AE133947D113}"/>
    <cellStyle name="Komma 2 2 2 2 3 3 4" xfId="1838" xr:uid="{2BFC6C47-D05D-4B77-A40D-F69D110AB4F0}"/>
    <cellStyle name="Komma 2 2 2 2 3 3 5" xfId="3680" xr:uid="{2062DFB2-324F-4030-9E60-DAD3B4866B74}"/>
    <cellStyle name="Komma 2 2 2 2 3 4" xfId="575" xr:uid="{265678DA-53B8-4055-BDB9-563D46E26D2E}"/>
    <cellStyle name="Komma 2 2 2 2 3 4 2" xfId="1180" xr:uid="{DFD8F879-14CD-4DE5-88E0-405E6E228173}"/>
    <cellStyle name="Komma 2 2 2 2 3 4 2 2" xfId="4864" xr:uid="{B9F23DAC-744D-4B50-A68F-291DC059BD99}"/>
    <cellStyle name="Komma 2 2 2 2 3 4 3" xfId="2656" xr:uid="{256BA97E-A9D9-4A58-BDCC-E6956605BC37}"/>
    <cellStyle name="Komma 2 2 2 2 3 4 4" xfId="4126" xr:uid="{88B21545-BFD0-4756-BE6D-2F4549961EDE}"/>
    <cellStyle name="Komma 2 2 2 2 3 5" xfId="964" xr:uid="{44D25418-B6B7-423F-A001-4A1D8C8EB043}"/>
    <cellStyle name="Komma 2 2 2 2 3 5 2" xfId="2310" xr:uid="{B706AA40-F770-4E31-A548-372045A47B0E}"/>
    <cellStyle name="Komma 2 2 2 2 3 5 2 2" xfId="4610" xr:uid="{224F295B-E70E-43FD-804E-30AF906090BA}"/>
    <cellStyle name="Komma 2 2 2 2 3 5 3" xfId="3872" xr:uid="{461DF56C-3C6E-42E6-9BD5-18393CF50FD6}"/>
    <cellStyle name="Komma 2 2 2 2 3 6" xfId="2858" xr:uid="{346E2F8F-3ECD-4037-865A-E88C051E337B}"/>
    <cellStyle name="Komma 2 2 2 2 3 6 2" xfId="5156" xr:uid="{BAC2D5F8-F9C8-480B-B5D0-B5B4BF035A18}"/>
    <cellStyle name="Komma 2 2 2 2 3 6 3" xfId="3591" xr:uid="{9E9FC2B7-831D-47CC-B346-F2122FB31B6D}"/>
    <cellStyle name="Komma 2 2 2 2 3 7" xfId="1557" xr:uid="{5BFE4E94-F1D3-4148-B5DE-F28BD269B6FA}"/>
    <cellStyle name="Komma 2 2 2 2 3 7 2" xfId="4331" xr:uid="{01448C12-D576-4A58-BB2B-8A9227BDDE15}"/>
    <cellStyle name="Komma 2 2 2 2 3 8" xfId="3352" xr:uid="{EC722609-C8A4-447D-B1E9-FFE3351548F7}"/>
    <cellStyle name="Komma 2 2 2 2 4" xfId="1674" xr:uid="{B8F08855-0F1F-4EB5-AF60-7EA30159644E}"/>
    <cellStyle name="Komma 2 2 2 2 4 2" xfId="3215" xr:uid="{72466263-3D33-4D08-BD55-B699680AA304}"/>
    <cellStyle name="Komma 2 2 2 2 5" xfId="2152" xr:uid="{CD824DFE-2BBB-48E4-BF56-00107B427435}"/>
    <cellStyle name="Komma 2 2 2 3" xfId="76" xr:uid="{9094F2D5-D977-4AD1-978D-A8E764B125D7}"/>
    <cellStyle name="Komma 2 2 2 3 2" xfId="243" xr:uid="{B6160477-CA56-4C2C-83AC-31E1B674E87D}"/>
    <cellStyle name="Komma 2 2 2 3 2 2" xfId="456" xr:uid="{DF72857E-2F96-4F89-BA34-B5C53D0F263F}"/>
    <cellStyle name="Komma 2 2 2 3 2 2 2" xfId="849" xr:uid="{44833160-AD2C-4C0D-91A8-E6413AB36B3E}"/>
    <cellStyle name="Komma 2 2 2 3 2 2 2 2" xfId="1449" xr:uid="{AE9D8CBC-7B38-4ED9-A825-BF1A6B2ADD16}"/>
    <cellStyle name="Komma 2 2 2 3 2 2 2 2 2" xfId="3128" xr:uid="{427A7558-867B-47CC-8CA4-D068FA9CD387}"/>
    <cellStyle name="Komma 2 2 2 3 2 2 2 2 3" xfId="4944" xr:uid="{258A6C72-DF3B-41FD-84CB-4E8A4BF1B38F}"/>
    <cellStyle name="Komma 2 2 2 3 2 2 2 3" xfId="2736" xr:uid="{83967581-5530-441C-8869-44DEA2CA3D13}"/>
    <cellStyle name="Komma 2 2 2 3 2 2 2 4" xfId="4206" xr:uid="{9F372E20-150F-45C5-9F22-E557156B0926}"/>
    <cellStyle name="Komma 2 2 2 3 2 2 3" xfId="655" xr:uid="{10C196B5-F95D-45EE-BB89-337BB9FD43F9}"/>
    <cellStyle name="Komma 2 2 2 3 2 2 3 2" xfId="1260" xr:uid="{4EDA2086-AA85-4A42-BEA3-3A311ACB1E3A}"/>
    <cellStyle name="Komma 2 2 2 3 2 2 3 2 2" xfId="4684" xr:uid="{5A17BA07-CB1F-427D-B328-6DD0DD9D1468}"/>
    <cellStyle name="Komma 2 2 2 3 2 2 3 3" xfId="2470" xr:uid="{2D4EC7B3-35FD-49DD-A73F-E7E122592D3A}"/>
    <cellStyle name="Komma 2 2 2 3 2 2 3 4" xfId="3946" xr:uid="{35CAAFA3-E682-41CF-A95E-5827AAF7CEA7}"/>
    <cellStyle name="Komma 2 2 2 3 2 2 4" xfId="1063" xr:uid="{0F61BBF6-D32C-4179-BC9C-85F9BC880301}"/>
    <cellStyle name="Komma 2 2 2 3 2 2 4 2" xfId="2938" xr:uid="{821DEACC-4DDB-4065-BDAF-5E6786272453}"/>
    <cellStyle name="Komma 2 2 2 3 2 2 4 2 2" xfId="5111" xr:uid="{D4D2DDCC-3C16-4C8E-B914-89CB14A670EA}"/>
    <cellStyle name="Komma 2 2 2 3 2 2 4 3" xfId="3760" xr:uid="{37A4FB49-F2E4-4C2D-BE54-D49CB4459EAA}"/>
    <cellStyle name="Komma 2 2 2 3 2 2 5" xfId="2003" xr:uid="{127EFD8F-D1A2-4667-95EA-6EA8A7CCE5CC}"/>
    <cellStyle name="Komma 2 2 2 3 2 2 5 2" xfId="4499" xr:uid="{13F5B405-4AAC-4800-89B1-E5B6A42C8964}"/>
    <cellStyle name="Komma 2 2 2 3 2 2 6" xfId="3451" xr:uid="{96630441-7BE8-4043-8647-D86168CA810C}"/>
    <cellStyle name="Komma 2 2 2 3 2 3" xfId="761" xr:uid="{8389CCAE-E5E4-4676-9202-9BD66E2D2E99}"/>
    <cellStyle name="Komma 2 2 2 3 2 3 2" xfId="1361" xr:uid="{68333468-552F-49D1-A313-45A370D9EC3C}"/>
    <cellStyle name="Komma 2 2 2 3 2 3 2 2" xfId="2554" xr:uid="{15E288DB-D348-4326-AED5-E886D9E9EE95}"/>
    <cellStyle name="Komma 2 2 2 3 2 3 2 2 2" xfId="4766" xr:uid="{623BD271-E7A5-4B40-A24B-5C8D807AE333}"/>
    <cellStyle name="Komma 2 2 2 3 2 3 2 3" xfId="4028" xr:uid="{0F9357DB-0037-4C5F-A665-A0451C828252}"/>
    <cellStyle name="Komma 2 2 2 3 2 3 3" xfId="3040" xr:uid="{F4BB29C4-4AF9-4B83-AFFC-92345F14EE9E}"/>
    <cellStyle name="Komma 2 2 2 3 2 3 3 2" xfId="4411" xr:uid="{A9C8B149-BB3D-4746-A367-6F7CA0812FE5}"/>
    <cellStyle name="Komma 2 2 2 3 2 3 4" xfId="1814" xr:uid="{32A77C52-B568-47FA-B03D-DCC4BE027152}"/>
    <cellStyle name="Komma 2 2 2 3 2 3 5" xfId="3672" xr:uid="{E8765634-6A70-4895-8EF3-AD56A1B32029}"/>
    <cellStyle name="Komma 2 2 2 3 2 4" xfId="567" xr:uid="{F5219EC0-5886-45C4-9986-6B9BA3A42B49}"/>
    <cellStyle name="Komma 2 2 2 3 2 4 2" xfId="1172" xr:uid="{6899EE74-F7EF-43E4-B135-3E0AA4DCB26D}"/>
    <cellStyle name="Komma 2 2 2 3 2 4 2 2" xfId="4856" xr:uid="{291B4E46-3312-4E1F-995E-63F6F39D207C}"/>
    <cellStyle name="Komma 2 2 2 3 2 4 3" xfId="2648" xr:uid="{6CE34E54-A9CA-43AE-885F-93F920ED2DC9}"/>
    <cellStyle name="Komma 2 2 2 3 2 4 4" xfId="4118" xr:uid="{1347352D-F16E-4A88-977D-E828D71E3C75}"/>
    <cellStyle name="Komma 2 2 2 3 2 5" xfId="956" xr:uid="{B7BCE9DE-D4CA-4BDF-9166-17AC0154E663}"/>
    <cellStyle name="Komma 2 2 2 3 2 5 2" xfId="2286" xr:uid="{309B5622-F02B-40AF-B060-D8A8EE963072}"/>
    <cellStyle name="Komma 2 2 2 3 2 5 2 2" xfId="4602" xr:uid="{74858ED2-4561-40C4-8ECB-3474982EA643}"/>
    <cellStyle name="Komma 2 2 2 3 2 5 3" xfId="3864" xr:uid="{5DA85E3C-790F-45B1-BE64-7E7E7556B0BE}"/>
    <cellStyle name="Komma 2 2 2 3 2 6" xfId="2850" xr:uid="{E29C03BD-6C6E-4BD8-9A76-ADE6BBB3576F}"/>
    <cellStyle name="Komma 2 2 2 3 2 6 2" xfId="5176" xr:uid="{E5FAB508-04C0-4360-9C37-5CF636D89460}"/>
    <cellStyle name="Komma 2 2 2 3 2 6 3" xfId="3583" xr:uid="{C5A42651-8E7D-40FD-8EFF-CCFB7FC96B9E}"/>
    <cellStyle name="Komma 2 2 2 3 2 7" xfId="1549" xr:uid="{A4F8E09D-16AF-4DB8-AE97-AFDE6732203B}"/>
    <cellStyle name="Komma 2 2 2 3 2 7 2" xfId="4323" xr:uid="{F5CB58EC-9A57-444B-AFDB-EBD858B08ECF}"/>
    <cellStyle name="Komma 2 2 2 3 2 8" xfId="3344" xr:uid="{A41ED5DF-F47A-423E-83DD-3EC61B8F78AE}"/>
    <cellStyle name="Komma 2 2 2 3 3" xfId="366" xr:uid="{DE567E42-9F52-4A63-8AE9-8E091AF3C2D8}"/>
    <cellStyle name="Komma 2 2 2 3 3 2" xfId="1936" xr:uid="{7F11DA4C-12AD-495F-A3D5-6BDEC821226F}"/>
    <cellStyle name="Komma 2 2 2 3 3 2 2" xfId="3263" xr:uid="{964608FE-7F70-49C7-BB6F-6F3B0CA39C5F}"/>
    <cellStyle name="Komma 2 2 2 3 3 3" xfId="2409" xr:uid="{70AFEC91-48E8-418B-802B-7C4F1CE9CF7C}"/>
    <cellStyle name="Komma 2 2 2 3 4" xfId="1649" xr:uid="{1C713867-E326-4CE1-BF7F-776247A2C774}"/>
    <cellStyle name="Komma 2 2 2 3 4 2" xfId="3206" xr:uid="{D8E2EAAD-8A0D-4D33-B854-ECDF39B05556}"/>
    <cellStyle name="Komma 2 2 2 3 5" xfId="2127" xr:uid="{D9C321FE-6440-4FB1-B391-B51BB9F667DC}"/>
    <cellStyle name="Komma 2 2 2 4" xfId="129" xr:uid="{199BF53D-2840-4F17-ACEC-B6D39A213D37}"/>
    <cellStyle name="Komma 2 2 2 4 2" xfId="292" xr:uid="{6F25F621-B519-4FD6-A0C1-B7037CBCBBDC}"/>
    <cellStyle name="Komma 2 2 2 4 2 2" xfId="469" xr:uid="{B78B313E-F07E-4938-A8D0-43A2B5D0EEB2}"/>
    <cellStyle name="Komma 2 2 2 4 2 2 2" xfId="862" xr:uid="{87889741-B164-4C4D-A008-4B5A3AD1D831}"/>
    <cellStyle name="Komma 2 2 2 4 2 2 2 2" xfId="1462" xr:uid="{FF051279-C34F-433A-B429-E409CDE6B09B}"/>
    <cellStyle name="Komma 2 2 2 4 2 2 2 2 2" xfId="3141" xr:uid="{D27E5D7A-EBBC-463D-A915-CA11C388BACD}"/>
    <cellStyle name="Komma 2 2 2 4 2 2 2 2 3" xfId="4957" xr:uid="{96C5BD65-8715-498B-BF72-B108BC30BECD}"/>
    <cellStyle name="Komma 2 2 2 4 2 2 2 3" xfId="2749" xr:uid="{55E877F4-6FF6-4BC7-BC90-56AEB234E52E}"/>
    <cellStyle name="Komma 2 2 2 4 2 2 2 4" xfId="4219" xr:uid="{9921A3D0-AF5E-4193-8A58-2A9579C186CA}"/>
    <cellStyle name="Komma 2 2 2 4 2 2 3" xfId="668" xr:uid="{C78D6DE2-9742-4E95-BA37-E415E1208FFF}"/>
    <cellStyle name="Komma 2 2 2 4 2 2 3 2" xfId="1273" xr:uid="{5A82C4D0-65C6-4E88-B64E-913C4EEE054C}"/>
    <cellStyle name="Komma 2 2 2 4 2 2 3 2 2" xfId="4697" xr:uid="{E102B6A3-BCFA-4BBB-9B6D-3BFAB25F8DA1}"/>
    <cellStyle name="Komma 2 2 2 4 2 2 3 3" xfId="2483" xr:uid="{2518EDE2-DA22-43C7-9856-A6C18C0F6900}"/>
    <cellStyle name="Komma 2 2 2 4 2 2 3 4" xfId="3959" xr:uid="{7DC5BAA6-EE88-406F-B6C1-DA542E2C9D5E}"/>
    <cellStyle name="Komma 2 2 2 4 2 2 4" xfId="1076" xr:uid="{C4F0C05E-9856-4463-9590-703F1E3597EA}"/>
    <cellStyle name="Komma 2 2 2 4 2 2 4 2" xfId="2951" xr:uid="{B041F2B9-864F-4BCB-B3F0-692790D8E112}"/>
    <cellStyle name="Komma 2 2 2 4 2 2 4 2 2" xfId="5125" xr:uid="{C12BF53B-38A7-48CE-9F3D-0A8E0EF3A9DD}"/>
    <cellStyle name="Komma 2 2 2 4 2 2 4 3" xfId="3773" xr:uid="{11152E55-0138-43B0-A006-A497218F7F77}"/>
    <cellStyle name="Komma 2 2 2 4 2 2 5" xfId="2016" xr:uid="{D03B68DE-2E8E-414C-AA1E-7F1DA58F3F3E}"/>
    <cellStyle name="Komma 2 2 2 4 2 2 5 2" xfId="4512" xr:uid="{A873C062-45AF-48AB-A817-74445D57F785}"/>
    <cellStyle name="Komma 2 2 2 4 2 2 6" xfId="3464" xr:uid="{FDB12AE6-9AB6-4B92-9E1A-06286DB9F31E}"/>
    <cellStyle name="Komma 2 2 2 4 2 3" xfId="774" xr:uid="{33E7125E-2A8A-4D53-AECA-B2886A6D3C18}"/>
    <cellStyle name="Komma 2 2 2 4 2 3 2" xfId="1374" xr:uid="{67DC2003-5209-48ED-9389-91727F7FBEC3}"/>
    <cellStyle name="Komma 2 2 2 4 2 3 2 2" xfId="2567" xr:uid="{42431914-91A8-4F69-BE73-2A75CCBE8A2A}"/>
    <cellStyle name="Komma 2 2 2 4 2 3 2 2 2" xfId="4779" xr:uid="{F1F6B767-056F-467B-9F5B-105C430C7282}"/>
    <cellStyle name="Komma 2 2 2 4 2 3 2 3" xfId="4041" xr:uid="{879C1697-E4A8-4688-8C3D-F0C7F3E47B1D}"/>
    <cellStyle name="Komma 2 2 2 4 2 3 3" xfId="3053" xr:uid="{2114BD0C-96DE-4260-AA1D-C46C4960D83C}"/>
    <cellStyle name="Komma 2 2 2 4 2 3 3 2" xfId="4424" xr:uid="{B93BEE23-2C77-449F-971B-706807B51FB1}"/>
    <cellStyle name="Komma 2 2 2 4 2 3 4" xfId="1863" xr:uid="{B625702C-9E9A-4AB4-9E84-1E4693EB1BE8}"/>
    <cellStyle name="Komma 2 2 2 4 2 3 5" xfId="3685" xr:uid="{6992BBE8-BF7A-4C8E-BC89-4E39630C00CC}"/>
    <cellStyle name="Komma 2 2 2 4 2 4" xfId="580" xr:uid="{6ABF56CC-AB26-4DC8-87C3-E759319BF624}"/>
    <cellStyle name="Komma 2 2 2 4 2 4 2" xfId="1185" xr:uid="{694B2B92-6F4B-4531-B492-BC5C7A16423F}"/>
    <cellStyle name="Komma 2 2 2 4 2 4 2 2" xfId="4869" xr:uid="{AFF45E36-03BF-4CB2-AE01-EE348095F848}"/>
    <cellStyle name="Komma 2 2 2 4 2 4 3" xfId="2661" xr:uid="{CD7AAB82-F8EA-4209-8B6D-DF0C600CF683}"/>
    <cellStyle name="Komma 2 2 2 4 2 4 4" xfId="4131" xr:uid="{F9E8E05A-4255-4239-9423-6EEF439595C4}"/>
    <cellStyle name="Komma 2 2 2 4 2 5" xfId="969" xr:uid="{533D4EB3-5BE6-436E-A9DD-E6A62FB125DC}"/>
    <cellStyle name="Komma 2 2 2 4 2 5 2" xfId="2335" xr:uid="{2C46EA6E-DC63-452C-A232-787B203CF10E}"/>
    <cellStyle name="Komma 2 2 2 4 2 5 2 2" xfId="4615" xr:uid="{ABE610F2-02A0-464E-9E42-A25D786A0EBA}"/>
    <cellStyle name="Komma 2 2 2 4 2 5 3" xfId="3877" xr:uid="{44C80150-5516-4202-A249-89E5F7C08F85}"/>
    <cellStyle name="Komma 2 2 2 4 2 6" xfId="2863" xr:uid="{0CE36417-60D2-4F82-8DFE-BCF6BB806C5F}"/>
    <cellStyle name="Komma 2 2 2 4 2 6 2" xfId="5170" xr:uid="{486FE285-3389-4405-9CC2-429D87E9F7ED}"/>
    <cellStyle name="Komma 2 2 2 4 2 6 3" xfId="3596" xr:uid="{D03360EA-A3FC-47CA-9C0A-AB066C112EC0}"/>
    <cellStyle name="Komma 2 2 2 4 2 7" xfId="1562" xr:uid="{87C4AB1C-5773-49DA-A425-165EA99E7ECB}"/>
    <cellStyle name="Komma 2 2 2 4 2 7 2" xfId="4336" xr:uid="{5952527A-09E8-444C-A104-D63B3E4B27CE}"/>
    <cellStyle name="Komma 2 2 2 4 2 8" xfId="3357" xr:uid="{BF72B639-D71D-42C0-9509-B34A046AE797}"/>
    <cellStyle name="Komma 2 2 2 4 3" xfId="379" xr:uid="{114BC96B-10BA-4838-9F7D-D23314C25832}"/>
    <cellStyle name="Komma 2 2 2 4 3 2" xfId="1949" xr:uid="{AD41C38A-34D1-456F-8B61-AB0B32A06C34}"/>
    <cellStyle name="Komma 2 2 2 4 3 2 2" xfId="3276" xr:uid="{D2E8D3DE-FD16-4CE0-AB9E-2A2807C8C018}"/>
    <cellStyle name="Komma 2 2 2 4 3 3" xfId="2422" xr:uid="{09FC211F-D7C5-4551-882C-107A57347087}"/>
    <cellStyle name="Komma 2 2 2 4 4" xfId="1701" xr:uid="{52B2399E-F956-4585-B64A-B244C301C5FB}"/>
    <cellStyle name="Komma 2 2 2 4 4 2" xfId="3220" xr:uid="{03EFEA65-A523-4FB8-9878-B4F5F12D0873}"/>
    <cellStyle name="Komma 2 2 2 4 5" xfId="2179" xr:uid="{9BA4A34E-A671-4841-A687-7158C674A77F}"/>
    <cellStyle name="Komma 2 2 2 5" xfId="230" xr:uid="{BC3A8B09-9755-4994-A35B-BC484F8CCE59}"/>
    <cellStyle name="Komma 2 2 2 5 2" xfId="447" xr:uid="{21FF0A35-2D37-45F1-A8C8-0B9EE9494C30}"/>
    <cellStyle name="Komma 2 2 2 5 2 2" xfId="840" xr:uid="{7462342D-F294-45B5-8A55-72D9847C84EF}"/>
    <cellStyle name="Komma 2 2 2 5 2 2 2" xfId="1440" xr:uid="{8E6CA9EF-F571-4C62-8BBC-271233969B14}"/>
    <cellStyle name="Komma 2 2 2 5 2 2 2 2" xfId="3119" xr:uid="{59598F15-C7B3-4C5A-9B88-8A5007DC1E10}"/>
    <cellStyle name="Komma 2 2 2 5 2 2 2 3" xfId="4935" xr:uid="{BAB0324D-3E2C-4162-84D0-E2765B25DF63}"/>
    <cellStyle name="Komma 2 2 2 5 2 2 3" xfId="2727" xr:uid="{E80000E0-3D73-4EE7-927F-FCCFD7A87923}"/>
    <cellStyle name="Komma 2 2 2 5 2 2 4" xfId="4197" xr:uid="{D11DE921-0049-4404-A3E2-E2991A4474AC}"/>
    <cellStyle name="Komma 2 2 2 5 2 3" xfId="646" xr:uid="{76F1C50E-1CCB-41FA-A8BC-43CEF1A4CB99}"/>
    <cellStyle name="Komma 2 2 2 5 2 3 2" xfId="1251" xr:uid="{2C554ADF-3C28-4850-AECB-D837FA261948}"/>
    <cellStyle name="Komma 2 2 2 5 2 3 2 2" xfId="4677" xr:uid="{5C32D0BA-E3C1-4D3B-97FC-9E522967D2CA}"/>
    <cellStyle name="Komma 2 2 2 5 2 3 3" xfId="2463" xr:uid="{85D6F170-077B-4102-9A3C-A3356ACDF91E}"/>
    <cellStyle name="Komma 2 2 2 5 2 3 4" xfId="3939" xr:uid="{A99FDFDD-946F-4362-B2B1-09F5A65355A3}"/>
    <cellStyle name="Komma 2 2 2 5 2 4" xfId="1054" xr:uid="{C5D313E9-858B-4EA1-BCF3-A940953FB79B}"/>
    <cellStyle name="Komma 2 2 2 5 2 4 2" xfId="2929" xr:uid="{7B51FEA0-6551-4219-AE08-E2D48B96A5DF}"/>
    <cellStyle name="Komma 2 2 2 5 2 4 2 2" xfId="5016" xr:uid="{845A3032-ADC7-4DA1-A82D-6DE5D5939733}"/>
    <cellStyle name="Komma 2 2 2 5 2 4 3" xfId="3751" xr:uid="{4687C94B-B8A9-4D15-B80F-0771544BFAF3}"/>
    <cellStyle name="Komma 2 2 2 5 2 5" xfId="1994" xr:uid="{D743DB17-9398-4E03-B286-5A50D2BE39EA}"/>
    <cellStyle name="Komma 2 2 2 5 2 5 2" xfId="4490" xr:uid="{06668CDD-C4F0-4002-BBAF-BF757967C9CE}"/>
    <cellStyle name="Komma 2 2 2 5 2 6" xfId="3442" xr:uid="{8377E081-262A-4A1C-A6FF-B27A0023841A}"/>
    <cellStyle name="Komma 2 2 2 5 3" xfId="752" xr:uid="{3D1E4E9F-6304-4ADF-8087-DF65A1E58328}"/>
    <cellStyle name="Komma 2 2 2 5 3 2" xfId="1352" xr:uid="{CFDA0A0A-6EF1-4EA7-B696-94A14D32DF2E}"/>
    <cellStyle name="Komma 2 2 2 5 3 2 2" xfId="2547" xr:uid="{81E2A895-DED8-4ABF-9CE2-18A02EBE424B}"/>
    <cellStyle name="Komma 2 2 2 5 3 2 2 2" xfId="4759" xr:uid="{59441CBC-0E09-47F8-8C14-457BC8949EEB}"/>
    <cellStyle name="Komma 2 2 2 5 3 2 3" xfId="4021" xr:uid="{DB523B08-A1F1-4051-BC22-37F641D7728B}"/>
    <cellStyle name="Komma 2 2 2 5 3 3" xfId="3031" xr:uid="{96EF4590-74AF-4E1B-9C46-6CC365D4C12B}"/>
    <cellStyle name="Komma 2 2 2 5 3 3 2" xfId="4402" xr:uid="{82990034-B2F3-4B6F-A39E-DBCCEEF29AF6}"/>
    <cellStyle name="Komma 2 2 2 5 3 4" xfId="1801" xr:uid="{DEA79375-82F7-4A8A-9E10-1D1E586DC335}"/>
    <cellStyle name="Komma 2 2 2 5 3 5" xfId="3663" xr:uid="{02856096-F672-4E60-945A-3964C36AB8CE}"/>
    <cellStyle name="Komma 2 2 2 5 4" xfId="558" xr:uid="{286B7793-45CE-468B-A314-95EE6D0E8613}"/>
    <cellStyle name="Komma 2 2 2 5 4 2" xfId="1163" xr:uid="{AFEA5EFE-787A-45F6-B0B6-3FB2AD6B3235}"/>
    <cellStyle name="Komma 2 2 2 5 4 2 2" xfId="4847" xr:uid="{AA0EDF7D-D2AD-4277-BEB5-165A6850AA06}"/>
    <cellStyle name="Komma 2 2 2 5 4 3" xfId="2639" xr:uid="{D9703BE9-4896-4FFA-8799-1D7EFA51CE5F}"/>
    <cellStyle name="Komma 2 2 2 5 4 4" xfId="4109" xr:uid="{DB9FE6CC-0163-4B98-987F-CA6C6262CF9B}"/>
    <cellStyle name="Komma 2 2 2 5 5" xfId="947" xr:uid="{978B0576-1852-4C87-A7DC-B368635C5874}"/>
    <cellStyle name="Komma 2 2 2 5 5 2" xfId="2275" xr:uid="{F3F78F37-DE60-4525-A494-3286396C0634}"/>
    <cellStyle name="Komma 2 2 2 5 5 2 2" xfId="4595" xr:uid="{7F256AB4-CE14-47E3-A452-ED9DED68CDF1}"/>
    <cellStyle name="Komma 2 2 2 5 5 3" xfId="3857" xr:uid="{47075720-DBF7-49AD-A3BC-D20E40872D08}"/>
    <cellStyle name="Komma 2 2 2 5 6" xfId="2841" xr:uid="{ED660230-CA22-4E96-BC27-3CC81D59CE2A}"/>
    <cellStyle name="Komma 2 2 2 5 6 2" xfId="5193" xr:uid="{9A4ED98D-394D-455C-8448-B0264F2B3920}"/>
    <cellStyle name="Komma 2 2 2 5 6 3" xfId="3574" xr:uid="{CE6887EB-2E44-4E74-9196-8642246BE02D}"/>
    <cellStyle name="Komma 2 2 2 5 7" xfId="1540" xr:uid="{947A50EA-A2AA-4938-B97F-7FD2F353210A}"/>
    <cellStyle name="Komma 2 2 2 5 7 2" xfId="4314" xr:uid="{73A7D21A-46D5-4FCE-9932-729AEE72DFAF}"/>
    <cellStyle name="Komma 2 2 2 5 8" xfId="3335" xr:uid="{757E2D3D-CC72-477A-8362-1CBB4C6DF734}"/>
    <cellStyle name="Komma 2 2 2 6" xfId="1635" xr:uid="{82C40996-A1A9-4427-9AB0-6F3679D65BD6}"/>
    <cellStyle name="Komma 2 2 2 6 2" xfId="3198" xr:uid="{9DC10DA6-2337-4269-8357-56CB0236C5F9}"/>
    <cellStyle name="Komma 2 2 2 7" xfId="2111" xr:uid="{7499B5FF-C651-44C3-AE35-886D9A7028E7}"/>
    <cellStyle name="Komma 2 2 3" xfId="43" xr:uid="{CF7E4951-9A7E-4367-989C-66B14A823801}"/>
    <cellStyle name="Komma 2 2 3 2" xfId="82" xr:uid="{E9A7D95C-5751-4269-9FCF-C4026226ABEB}"/>
    <cellStyle name="Komma 2 2 3 2 2" xfId="247" xr:uid="{C6817703-183C-4241-87F6-2A70AC142282}"/>
    <cellStyle name="Komma 2 2 3 2 2 2" xfId="460" xr:uid="{0FBEEDC1-EC41-448A-B79B-C13FCACFCC66}"/>
    <cellStyle name="Komma 2 2 3 2 2 2 2" xfId="853" xr:uid="{F49B104D-A3F4-4FB4-A821-B7C6A5871CC2}"/>
    <cellStyle name="Komma 2 2 3 2 2 2 2 2" xfId="1453" xr:uid="{6B8DBF81-FAA7-41F8-9FEA-E83AA6707F50}"/>
    <cellStyle name="Komma 2 2 3 2 2 2 2 2 2" xfId="3132" xr:uid="{40568C28-A42E-47E0-816E-06865D86318E}"/>
    <cellStyle name="Komma 2 2 3 2 2 2 2 2 3" xfId="4948" xr:uid="{31A6EBBE-DE54-4474-930A-FD3878664927}"/>
    <cellStyle name="Komma 2 2 3 2 2 2 2 3" xfId="2740" xr:uid="{B698002C-9555-44EB-8EA1-46DD5DF1C1CD}"/>
    <cellStyle name="Komma 2 2 3 2 2 2 2 4" xfId="4210" xr:uid="{4492C791-1E9F-49BE-9054-B26B719111D0}"/>
    <cellStyle name="Komma 2 2 3 2 2 2 3" xfId="659" xr:uid="{85C6F607-B0C3-4F02-83BB-4ADBA7017AC6}"/>
    <cellStyle name="Komma 2 2 3 2 2 2 3 2" xfId="1264" xr:uid="{87F7F962-545B-454F-8486-9B9A6A03DBA0}"/>
    <cellStyle name="Komma 2 2 3 2 2 2 3 2 2" xfId="4688" xr:uid="{F054A345-82D8-4406-B2A1-FC9328D3BA0C}"/>
    <cellStyle name="Komma 2 2 3 2 2 2 3 3" xfId="2474" xr:uid="{49C41BFA-C13A-4A99-8167-F62330663798}"/>
    <cellStyle name="Komma 2 2 3 2 2 2 3 4" xfId="3950" xr:uid="{99475A70-BEF0-49C3-AAAF-D7D8160CCF4E}"/>
    <cellStyle name="Komma 2 2 3 2 2 2 4" xfId="1067" xr:uid="{F17CD2C4-359B-4964-BAF4-E55972C7D320}"/>
    <cellStyle name="Komma 2 2 3 2 2 2 4 2" xfId="2942" xr:uid="{364DEFC8-4F25-41C6-A74F-E299ED0CA47C}"/>
    <cellStyle name="Komma 2 2 3 2 2 2 4 2 2" xfId="5045" xr:uid="{ECE9668E-3D87-4018-99B2-D3D394D9C0A9}"/>
    <cellStyle name="Komma 2 2 3 2 2 2 4 3" xfId="3764" xr:uid="{ED2D62D4-C879-40D1-B0F9-E55FDEC9C531}"/>
    <cellStyle name="Komma 2 2 3 2 2 2 5" xfId="2007" xr:uid="{F2852D4D-9532-48E2-B8DC-6D838253D64E}"/>
    <cellStyle name="Komma 2 2 3 2 2 2 5 2" xfId="4503" xr:uid="{95370EA8-0208-4218-BBA2-4268B02675B2}"/>
    <cellStyle name="Komma 2 2 3 2 2 2 6" xfId="3455" xr:uid="{6D7E8627-DC54-4283-9E7B-D522BC6514FF}"/>
    <cellStyle name="Komma 2 2 3 2 2 3" xfId="765" xr:uid="{158FEC92-E34F-4FE7-968C-4D43496B1742}"/>
    <cellStyle name="Komma 2 2 3 2 2 3 2" xfId="1365" xr:uid="{EEE19C83-E9A8-4A8E-8C45-FD6F134F4AAF}"/>
    <cellStyle name="Komma 2 2 3 2 2 3 2 2" xfId="2558" xr:uid="{AC347354-3D0A-4620-9907-9759532090F3}"/>
    <cellStyle name="Komma 2 2 3 2 2 3 2 2 2" xfId="4770" xr:uid="{AA7F90F0-5334-48F5-B448-64B62DAB826F}"/>
    <cellStyle name="Komma 2 2 3 2 2 3 2 3" xfId="4032" xr:uid="{AF5966EB-13D6-4620-BDFD-0831F27D3D30}"/>
    <cellStyle name="Komma 2 2 3 2 2 3 3" xfId="3044" xr:uid="{13D41EA5-2952-44B8-943B-0D6108E52C0A}"/>
    <cellStyle name="Komma 2 2 3 2 2 3 3 2" xfId="4415" xr:uid="{065D37A7-6F4E-4A16-B1E9-A44A9636843C}"/>
    <cellStyle name="Komma 2 2 3 2 2 3 4" xfId="1818" xr:uid="{A3AE73FF-6074-44B5-94D1-B808395BE9EA}"/>
    <cellStyle name="Komma 2 2 3 2 2 3 5" xfId="3676" xr:uid="{740CB0A4-A561-4772-A0E8-98C358FCC7D9}"/>
    <cellStyle name="Komma 2 2 3 2 2 4" xfId="571" xr:uid="{0C22A114-373E-4669-AAB3-47F553B31D30}"/>
    <cellStyle name="Komma 2 2 3 2 2 4 2" xfId="1176" xr:uid="{69AAE098-1826-4515-A536-5CDBC4D24104}"/>
    <cellStyle name="Komma 2 2 3 2 2 4 2 2" xfId="4860" xr:uid="{C62B2E39-55A2-48E9-9523-468219A9EBA2}"/>
    <cellStyle name="Komma 2 2 3 2 2 4 3" xfId="2652" xr:uid="{917DCD3A-4FD4-4073-A7D6-690A5794430D}"/>
    <cellStyle name="Komma 2 2 3 2 2 4 4" xfId="4122" xr:uid="{45ED28E0-71EC-4CC9-9ED2-DE7EC1465641}"/>
    <cellStyle name="Komma 2 2 3 2 2 5" xfId="960" xr:uid="{10C7F723-A5A5-4E5B-B322-14BE590E9E01}"/>
    <cellStyle name="Komma 2 2 3 2 2 5 2" xfId="2290" xr:uid="{E6B04F29-1645-4214-83E1-B375DBC0A676}"/>
    <cellStyle name="Komma 2 2 3 2 2 5 2 2" xfId="4606" xr:uid="{57BF440D-F6D0-4356-9CF7-949A356780F3}"/>
    <cellStyle name="Komma 2 2 3 2 2 5 3" xfId="3868" xr:uid="{AE24569D-7AB8-4560-8759-CDB8A0BFE465}"/>
    <cellStyle name="Komma 2 2 3 2 2 6" xfId="2854" xr:uid="{78077A01-44FE-4E6C-84D5-EB26FFFE7129}"/>
    <cellStyle name="Komma 2 2 3 2 2 6 2" xfId="5060" xr:uid="{9CFDDEDC-28A8-4C49-A0F4-462DF65A1FF7}"/>
    <cellStyle name="Komma 2 2 3 2 2 6 3" xfId="3587" xr:uid="{0AE2725B-D84F-40B4-8DAD-CFB3818D80E7}"/>
    <cellStyle name="Komma 2 2 3 2 2 7" xfId="1553" xr:uid="{6E5189E8-2ED2-4629-87A2-854DCF6E3F3E}"/>
    <cellStyle name="Komma 2 2 3 2 2 7 2" xfId="4327" xr:uid="{00818D6C-0396-4343-82E7-235909EEF83F}"/>
    <cellStyle name="Komma 2 2 3 2 2 8" xfId="3348" xr:uid="{386A111E-537F-4A10-8BE7-B702D3821AB2}"/>
    <cellStyle name="Komma 2 2 3 2 3" xfId="371" xr:uid="{259575D7-7A50-4618-9B0B-DA9229057618}"/>
    <cellStyle name="Komma 2 2 3 2 3 2" xfId="1941" xr:uid="{A3651051-4420-4096-8D77-A58B6524581D}"/>
    <cellStyle name="Komma 2 2 3 2 3 2 2" xfId="3268" xr:uid="{78067B6D-E293-4B54-A8A5-FFD2A502B72F}"/>
    <cellStyle name="Komma 2 2 3 2 3 3" xfId="2414" xr:uid="{E6BB4372-8537-4018-B016-A4888B80BBDE}"/>
    <cellStyle name="Komma 2 2 3 2 4" xfId="1654" xr:uid="{FE21B765-30B6-4BE9-92BF-87A202689ACB}"/>
    <cellStyle name="Komma 2 2 3 2 4 2" xfId="3211" xr:uid="{AE2A4F47-D6B8-4F71-82FB-DF69F18E4D3B}"/>
    <cellStyle name="Komma 2 2 3 2 5" xfId="2132" xr:uid="{EDF32FA0-17E7-4389-BEE2-E5BF8EC01C91}"/>
    <cellStyle name="Komma 2 2 3 3" xfId="148" xr:uid="{AF9E2AFD-3871-4087-AA32-BCD84D8444C4}"/>
    <cellStyle name="Komma 2 2 3 3 2" xfId="311" xr:uid="{FF7E6DEC-7FBC-4878-9AE5-2BBB602A7C51}"/>
    <cellStyle name="Komma 2 2 3 3 2 2" xfId="473" xr:uid="{96E57EFE-58EF-4EE2-A446-15A1A35886A4}"/>
    <cellStyle name="Komma 2 2 3 3 2 2 2" xfId="866" xr:uid="{4F084C7A-EFA1-4B8E-8A9D-B8EBA054AA5D}"/>
    <cellStyle name="Komma 2 2 3 3 2 2 2 2" xfId="1466" xr:uid="{058F28B7-647D-4F08-83B0-A6DFBC5471B6}"/>
    <cellStyle name="Komma 2 2 3 3 2 2 2 2 2" xfId="3145" xr:uid="{39C9BAAF-E60E-4035-A4AC-5D865C39571C}"/>
    <cellStyle name="Komma 2 2 3 3 2 2 2 2 3" xfId="4961" xr:uid="{0DFBE61C-95D1-43BE-92D9-64260ABA7146}"/>
    <cellStyle name="Komma 2 2 3 3 2 2 2 3" xfId="2753" xr:uid="{7D904A73-8946-4CF2-B7E1-3A9E9AF071CB}"/>
    <cellStyle name="Komma 2 2 3 3 2 2 2 4" xfId="4223" xr:uid="{2CB32821-480A-4755-AE4C-0FACB9BF402E}"/>
    <cellStyle name="Komma 2 2 3 3 2 2 3" xfId="672" xr:uid="{2CC0BA0A-AF6B-428C-B3FB-F5D466B8957C}"/>
    <cellStyle name="Komma 2 2 3 3 2 2 3 2" xfId="1277" xr:uid="{6E4BD400-709B-4DBF-A8E8-39B467DF1816}"/>
    <cellStyle name="Komma 2 2 3 3 2 2 3 2 2" xfId="4701" xr:uid="{6781B9CB-1651-458A-BE39-ED3220AEDDAA}"/>
    <cellStyle name="Komma 2 2 3 3 2 2 3 3" xfId="2487" xr:uid="{94E5EF40-75E2-41F0-9D22-BCF2743E6AFC}"/>
    <cellStyle name="Komma 2 2 3 3 2 2 3 4" xfId="3963" xr:uid="{0D9B35CF-EDBD-4958-80B5-3F04631CFBCA}"/>
    <cellStyle name="Komma 2 2 3 3 2 2 4" xfId="1080" xr:uid="{9B5E5166-7F81-47F8-92D9-9688CE5FE46A}"/>
    <cellStyle name="Komma 2 2 3 3 2 2 4 2" xfId="2955" xr:uid="{B5BF5589-75EA-4079-B1BB-7F16CB62EBED}"/>
    <cellStyle name="Komma 2 2 3 3 2 2 4 2 2" xfId="5058" xr:uid="{5555F91C-16B8-4FBB-A8D3-6D8DE3BB2FB0}"/>
    <cellStyle name="Komma 2 2 3 3 2 2 4 3" xfId="3777" xr:uid="{7F58938A-CAB2-4D95-BE80-1B8B441DB86F}"/>
    <cellStyle name="Komma 2 2 3 3 2 2 5" xfId="2020" xr:uid="{DB9E9AD6-A7FE-43A9-9CFD-A065BBDD8F5C}"/>
    <cellStyle name="Komma 2 2 3 3 2 2 5 2" xfId="4516" xr:uid="{5EEBBC82-7F60-4F4E-8C60-7686EF2B02DE}"/>
    <cellStyle name="Komma 2 2 3 3 2 2 6" xfId="3468" xr:uid="{C3919679-F5EA-4414-BA1D-EF022EFBAD6D}"/>
    <cellStyle name="Komma 2 2 3 3 2 3" xfId="778" xr:uid="{F4AB4C2A-0161-4C84-845F-5EDF5E8AAE55}"/>
    <cellStyle name="Komma 2 2 3 3 2 3 2" xfId="1378" xr:uid="{73365148-17E8-4FCF-AB87-5A1164B40DB4}"/>
    <cellStyle name="Komma 2 2 3 3 2 3 2 2" xfId="2571" xr:uid="{067F9397-ABFA-45E0-BA64-BCDBCBC4C010}"/>
    <cellStyle name="Komma 2 2 3 3 2 3 2 2 2" xfId="4783" xr:uid="{3FE47A83-EBFD-45C6-8319-9EA6164AFB7B}"/>
    <cellStyle name="Komma 2 2 3 3 2 3 2 3" xfId="4045" xr:uid="{2800D4F5-91A6-4627-8B78-6CFF2ABD66D3}"/>
    <cellStyle name="Komma 2 2 3 3 2 3 3" xfId="3057" xr:uid="{A633B4EC-8E68-4D9A-936C-313B4C48BEEB}"/>
    <cellStyle name="Komma 2 2 3 3 2 3 3 2" xfId="4428" xr:uid="{384D4670-36AA-484B-BA28-2A48B4681186}"/>
    <cellStyle name="Komma 2 2 3 3 2 3 4" xfId="1882" xr:uid="{65060D9C-5F95-4A78-AA79-EB182F172935}"/>
    <cellStyle name="Komma 2 2 3 3 2 3 5" xfId="3689" xr:uid="{4821D977-D586-4E8B-9000-1800D12CD812}"/>
    <cellStyle name="Komma 2 2 3 3 2 4" xfId="584" xr:uid="{F2A52BBD-2E2C-47DF-9623-0F8C8F86A691}"/>
    <cellStyle name="Komma 2 2 3 3 2 4 2" xfId="1189" xr:uid="{48D4B498-4DDB-440E-8A3D-01D83612E8A7}"/>
    <cellStyle name="Komma 2 2 3 3 2 4 2 2" xfId="4873" xr:uid="{924AA112-ADDC-4A1A-9088-DA07EF5F703C}"/>
    <cellStyle name="Komma 2 2 3 3 2 4 3" xfId="2665" xr:uid="{089330DF-7B25-4257-8BA3-8DA08CBD7ECD}"/>
    <cellStyle name="Komma 2 2 3 3 2 4 4" xfId="4135" xr:uid="{6FEB5927-1804-4AD4-9F0D-72691936BD05}"/>
    <cellStyle name="Komma 2 2 3 3 2 5" xfId="973" xr:uid="{CF3EF7AF-5DDD-490F-AD2E-8243291D57AA}"/>
    <cellStyle name="Komma 2 2 3 3 2 5 2" xfId="2354" xr:uid="{9249577B-15C3-46E4-8FF2-746B93CED104}"/>
    <cellStyle name="Komma 2 2 3 3 2 5 2 2" xfId="4619" xr:uid="{9EEAB904-53D2-4AB1-A549-6810570D8C6E}"/>
    <cellStyle name="Komma 2 2 3 3 2 5 3" xfId="3881" xr:uid="{4752B835-5B15-4B64-9195-FBA8CFD1857B}"/>
    <cellStyle name="Komma 2 2 3 3 2 6" xfId="2867" xr:uid="{8CF1CB70-E43A-4D1E-8EF5-6FCE81AE621A}"/>
    <cellStyle name="Komma 2 2 3 3 2 6 2" xfId="5054" xr:uid="{61DC798C-781A-4F52-97D8-E15C89993EF4}"/>
    <cellStyle name="Komma 2 2 3 3 2 6 3" xfId="3600" xr:uid="{18C4617B-71C0-43DD-AAF3-233EAB153287}"/>
    <cellStyle name="Komma 2 2 3 3 2 7" xfId="1566" xr:uid="{F9CB6637-2962-4943-9576-4E4A7C155F36}"/>
    <cellStyle name="Komma 2 2 3 3 2 7 2" xfId="4340" xr:uid="{53F75A80-9803-45C0-99B2-E011132A4D57}"/>
    <cellStyle name="Komma 2 2 3 3 2 8" xfId="3361" xr:uid="{37319ADD-F4D7-4D8D-99F6-560C81071FE5}"/>
    <cellStyle name="Komma 2 2 3 3 3" xfId="383" xr:uid="{7857FB7B-272D-45EB-8A4C-9AFA10470436}"/>
    <cellStyle name="Komma 2 2 3 3 3 2" xfId="1953" xr:uid="{29C4D0A2-EC6D-45E3-BFF5-196B1F9C6F02}"/>
    <cellStyle name="Komma 2 2 3 3 3 2 2" xfId="3280" xr:uid="{BD76146D-85CD-4965-93EE-4E9871B9FB7B}"/>
    <cellStyle name="Komma 2 2 3 3 3 3" xfId="2426" xr:uid="{2925E284-D74E-49F2-AAE1-B8179AE7EA24}"/>
    <cellStyle name="Komma 2 2 3 3 4" xfId="1720" xr:uid="{5FF683EA-7C0C-4C87-85DB-DD8B588A84E7}"/>
    <cellStyle name="Komma 2 2 3 3 4 2" xfId="3224" xr:uid="{D5A6F7B5-C875-4815-B1FA-862B297EBAED}"/>
    <cellStyle name="Komma 2 2 3 3 5" xfId="2198" xr:uid="{F81DBDAA-EC7A-4FCA-9566-75B24114FEFB}"/>
    <cellStyle name="Komma 2 2 3 4" xfId="212" xr:uid="{7544EEC4-6D62-43E2-B476-E09F05CFC0C9}"/>
    <cellStyle name="Komma 2 2 3 4 2" xfId="443" xr:uid="{83E0C6AC-72AC-4A94-B6D5-B355055D19FD}"/>
    <cellStyle name="Komma 2 2 3 4 2 2" xfId="836" xr:uid="{43391411-E22F-4CBF-86BB-5C4D4271C65A}"/>
    <cellStyle name="Komma 2 2 3 4 2 2 2" xfId="1436" xr:uid="{D92A08D1-72EA-46D6-B50F-5252CC461B2C}"/>
    <cellStyle name="Komma 2 2 3 4 2 2 2 2" xfId="3115" xr:uid="{C14E8733-705C-4890-ACC6-B49EF7BAD8C5}"/>
    <cellStyle name="Komma 2 2 3 4 2 2 2 3" xfId="4931" xr:uid="{D3CBE1BC-4C3C-4B3D-8445-366FB004FD21}"/>
    <cellStyle name="Komma 2 2 3 4 2 2 3" xfId="2723" xr:uid="{95F7DEFF-904F-46AC-AD76-5CB29A405ACA}"/>
    <cellStyle name="Komma 2 2 3 4 2 2 4" xfId="4193" xr:uid="{4A9FCAEC-5A36-4154-B67F-1D23DE184F67}"/>
    <cellStyle name="Komma 2 2 3 4 2 3" xfId="642" xr:uid="{EA33CB50-685A-4324-82A1-844AA8D11530}"/>
    <cellStyle name="Komma 2 2 3 4 2 3 2" xfId="1247" xr:uid="{622611DF-ADAC-407B-ADB6-E020DEB7EC78}"/>
    <cellStyle name="Komma 2 2 3 4 2 3 2 2" xfId="4675" xr:uid="{0C91538B-E954-484E-A989-02ABB8B22D4A}"/>
    <cellStyle name="Komma 2 2 3 4 2 3 3" xfId="2461" xr:uid="{E411A9EB-A7A2-44A8-8887-BAFBB3C21E2C}"/>
    <cellStyle name="Komma 2 2 3 4 2 3 4" xfId="3937" xr:uid="{A1333FD6-EEAE-49AF-9FDE-24B7EE27B5D7}"/>
    <cellStyle name="Komma 2 2 3 4 2 4" xfId="1050" xr:uid="{1D055D72-2267-4810-BE48-0F13503E42F2}"/>
    <cellStyle name="Komma 2 2 3 4 2 4 2" xfId="2925" xr:uid="{8EE9200C-D032-4106-9302-8C2557A22AAF}"/>
    <cellStyle name="Komma 2 2 3 4 2 4 2 2" xfId="5213" xr:uid="{C41D3A0E-758B-41EB-97EF-E8987EB8A6D1}"/>
    <cellStyle name="Komma 2 2 3 4 2 4 3" xfId="3747" xr:uid="{AC078854-1BA9-4920-B65A-7A4B4549ED32}"/>
    <cellStyle name="Komma 2 2 3 4 2 5" xfId="1990" xr:uid="{49ECD52E-B749-4601-BFDB-83C857BEBDDE}"/>
    <cellStyle name="Komma 2 2 3 4 2 5 2" xfId="4486" xr:uid="{167F245B-FD65-481C-A115-CC1E347EFD79}"/>
    <cellStyle name="Komma 2 2 3 4 2 6" xfId="3438" xr:uid="{80B7619B-8871-467E-93A0-21388AE3E36E}"/>
    <cellStyle name="Komma 2 2 3 4 3" xfId="748" xr:uid="{C3848FF6-E25D-4A6E-8586-329E309F99F4}"/>
    <cellStyle name="Komma 2 2 3 4 3 2" xfId="1348" xr:uid="{32A44DDF-4982-4F77-9B8E-B2F8FB1F481E}"/>
    <cellStyle name="Komma 2 2 3 4 3 2 2" xfId="2545" xr:uid="{C9892B69-998A-4708-88ED-812053982C0D}"/>
    <cellStyle name="Komma 2 2 3 4 3 2 2 2" xfId="4757" xr:uid="{E9563DB0-082B-453F-B1A2-146CBF303F61}"/>
    <cellStyle name="Komma 2 2 3 4 3 2 3" xfId="4019" xr:uid="{217FE772-93CC-41BC-A3B2-34859D5916F1}"/>
    <cellStyle name="Komma 2 2 3 4 3 3" xfId="3027" xr:uid="{A45EF237-150A-494E-8523-E20F68800819}"/>
    <cellStyle name="Komma 2 2 3 4 3 3 2" xfId="4398" xr:uid="{837CD158-B7FC-4F89-BA05-740355985EAA}"/>
    <cellStyle name="Komma 2 2 3 4 3 4" xfId="1783" xr:uid="{B19530AE-6276-4DE4-BDC9-6E5579187DA5}"/>
    <cellStyle name="Komma 2 2 3 4 3 5" xfId="3659" xr:uid="{759C2A21-D6A0-419B-8FF2-81A3000A44F7}"/>
    <cellStyle name="Komma 2 2 3 4 4" xfId="554" xr:uid="{7AD968AE-C501-4CD3-9AAB-23A4499A1DCC}"/>
    <cellStyle name="Komma 2 2 3 4 4 2" xfId="1159" xr:uid="{19D752C6-1E7C-4E97-BE0D-44B382E554F8}"/>
    <cellStyle name="Komma 2 2 3 4 4 2 2" xfId="4843" xr:uid="{EE67A8DE-0DF3-4D5F-B6F9-6B5BAD4D4529}"/>
    <cellStyle name="Komma 2 2 3 4 4 3" xfId="2635" xr:uid="{96E64E18-3019-4847-B5D3-7BB70CDA2117}"/>
    <cellStyle name="Komma 2 2 3 4 4 4" xfId="4105" xr:uid="{759A7593-46EB-4ABA-BFF3-0282584EA13D}"/>
    <cellStyle name="Komma 2 2 3 4 5" xfId="943" xr:uid="{B39879AC-8C44-4BA0-955E-F04819DFC304}"/>
    <cellStyle name="Komma 2 2 3 4 5 2" xfId="2259" xr:uid="{773CEA97-5A1B-4F8B-87E3-A8CF38A8E35E}"/>
    <cellStyle name="Komma 2 2 3 4 5 2 2" xfId="4593" xr:uid="{53D9726B-AD52-4B96-B9E4-28A784BFE886}"/>
    <cellStyle name="Komma 2 2 3 4 5 3" xfId="3855" xr:uid="{9767C58C-EE6B-49F1-9B27-94F73B4443BD}"/>
    <cellStyle name="Komma 2 2 3 4 6" xfId="2837" xr:uid="{BDF31CBC-FA4A-4174-8A5D-359772686375}"/>
    <cellStyle name="Komma 2 2 3 4 6 2" xfId="5106" xr:uid="{750145A7-65F6-4E1A-A14C-339DE2BE9707}"/>
    <cellStyle name="Komma 2 2 3 4 6 3" xfId="3570" xr:uid="{89889A67-A9CA-4D5D-AE05-3242F0CB6F66}"/>
    <cellStyle name="Komma 2 2 3 4 7" xfId="1536" xr:uid="{B2D573C2-CD36-4E74-BBBA-B7ACF691B691}"/>
    <cellStyle name="Komma 2 2 3 4 7 2" xfId="4310" xr:uid="{3E8FC9D1-8064-441E-BC18-E3F571C87505}"/>
    <cellStyle name="Komma 2 2 3 4 8" xfId="3331" xr:uid="{61362261-C11C-4107-A827-23A8CD9F97F2}"/>
    <cellStyle name="Komma 2 2 3 5" xfId="357" xr:uid="{CC0290C7-C984-4E06-9466-FD69159B9D67}"/>
    <cellStyle name="Komma 2 2 3 5 2" xfId="1927" xr:uid="{FB8DC0DC-004F-4787-897A-126305F85AD0}"/>
    <cellStyle name="Komma 2 2 3 5 2 2" xfId="3254" xr:uid="{EA9E5898-CF13-4B61-A048-7B160743179A}"/>
    <cellStyle name="Komma 2 2 3 5 3" xfId="2400" xr:uid="{355F0BA1-5F83-45E5-95CC-5B37894A27DD}"/>
    <cellStyle name="Komma 2 2 3 6" xfId="1619" xr:uid="{B06CA1A9-9C39-4BFB-8454-E22E17674728}"/>
    <cellStyle name="Komma 2 2 3 6 2" xfId="3196" xr:uid="{5423AB47-CD13-4F0F-88C9-F58C06E8DDF4}"/>
    <cellStyle name="Komma 2 2 3 7" xfId="2093" xr:uid="{D32770F0-1412-4167-B211-1D7A1F78522B}"/>
    <cellStyle name="Komma 2 2 4" xfId="86" xr:uid="{CAF68689-0B80-4B49-A79D-BF8FF07B011B}"/>
    <cellStyle name="Komma 2 2 4 2" xfId="155" xr:uid="{26A5BF46-1D27-435A-BF73-20119874B650}"/>
    <cellStyle name="Komma 2 2 4 2 2" xfId="318" xr:uid="{33AB0317-CF41-4AB5-AC8A-4A4CD523E596}"/>
    <cellStyle name="Komma 2 2 4 2 2 2" xfId="475" xr:uid="{B4CD5FB9-F5FE-4C28-92A4-AF60EFBF8E4F}"/>
    <cellStyle name="Komma 2 2 4 2 2 2 2" xfId="868" xr:uid="{9BB0EC0D-63F8-4F3A-A123-C716F9FF90AC}"/>
    <cellStyle name="Komma 2 2 4 2 2 2 2 2" xfId="1468" xr:uid="{061E245B-D851-4FA5-8A51-D67751C8FA16}"/>
    <cellStyle name="Komma 2 2 4 2 2 2 2 2 2" xfId="3147" xr:uid="{4A182158-A116-401F-B2E0-9310E9B636C9}"/>
    <cellStyle name="Komma 2 2 4 2 2 2 2 2 3" xfId="4963" xr:uid="{D30C4F29-D45F-45FE-8D6D-0DB884A98528}"/>
    <cellStyle name="Komma 2 2 4 2 2 2 2 3" xfId="2755" xr:uid="{E928DB24-38C4-4D14-ABB8-1C29E61A5F85}"/>
    <cellStyle name="Komma 2 2 4 2 2 2 2 4" xfId="4225" xr:uid="{7364981B-9F72-4607-B7F5-EA14A3F9E805}"/>
    <cellStyle name="Komma 2 2 4 2 2 2 3" xfId="674" xr:uid="{7BB256A5-662A-47C6-BDD6-D3DAEAD07F88}"/>
    <cellStyle name="Komma 2 2 4 2 2 2 3 2" xfId="1279" xr:uid="{8287A042-5296-40B9-A19B-8EC27A8D8165}"/>
    <cellStyle name="Komma 2 2 4 2 2 2 3 2 2" xfId="4703" xr:uid="{C97236A8-91CF-4581-822C-76C6E6F323E3}"/>
    <cellStyle name="Komma 2 2 4 2 2 2 3 3" xfId="2489" xr:uid="{B6C04CCD-FD70-4451-93C8-CB6D12CFFE60}"/>
    <cellStyle name="Komma 2 2 4 2 2 2 3 4" xfId="3965" xr:uid="{DC01E986-86B6-4F7B-B228-FBFA03C5E61A}"/>
    <cellStyle name="Komma 2 2 4 2 2 2 4" xfId="1082" xr:uid="{B7BA7A5F-D5A0-4A9D-BDEB-A2FCCFB1DB06}"/>
    <cellStyle name="Komma 2 2 4 2 2 2 4 2" xfId="2957" xr:uid="{A410DA9C-BFD1-44F5-9ABA-B95A5F36B90A}"/>
    <cellStyle name="Komma 2 2 4 2 2 2 4 2 2" xfId="5018" xr:uid="{9AEC893F-9E67-4635-9E6F-F87BEF2BFBD3}"/>
    <cellStyle name="Komma 2 2 4 2 2 2 4 3" xfId="3779" xr:uid="{E22AE737-874C-42AE-A207-965294E037BA}"/>
    <cellStyle name="Komma 2 2 4 2 2 2 5" xfId="2022" xr:uid="{3B07EA79-6E50-4682-AEE0-DEE16F29948A}"/>
    <cellStyle name="Komma 2 2 4 2 2 2 5 2" xfId="4518" xr:uid="{4C696F1E-DAE1-43FE-A20E-3D98801480E8}"/>
    <cellStyle name="Komma 2 2 4 2 2 2 6" xfId="3470" xr:uid="{08818840-7C34-41D4-8387-216757D3FEDF}"/>
    <cellStyle name="Komma 2 2 4 2 2 3" xfId="780" xr:uid="{7A771F61-877C-4F89-8947-C7E9C927939F}"/>
    <cellStyle name="Komma 2 2 4 2 2 3 2" xfId="1380" xr:uid="{6AD754A6-9894-43F4-A2C3-F5FEADDF5066}"/>
    <cellStyle name="Komma 2 2 4 2 2 3 2 2" xfId="2573" xr:uid="{345916CB-B527-47E2-AEB6-61648186C33D}"/>
    <cellStyle name="Komma 2 2 4 2 2 3 2 2 2" xfId="4785" xr:uid="{F706AD5C-D8C3-4E2D-9293-2A2403164E6D}"/>
    <cellStyle name="Komma 2 2 4 2 2 3 2 3" xfId="4047" xr:uid="{C3A585D5-69AE-43F0-BE05-CCA8FD53FD87}"/>
    <cellStyle name="Komma 2 2 4 2 2 3 3" xfId="3059" xr:uid="{CCEA468A-0D82-4648-944D-89B64AAD23A1}"/>
    <cellStyle name="Komma 2 2 4 2 2 3 3 2" xfId="4430" xr:uid="{E4A49F33-1EBD-4B74-A0A7-181F04288730}"/>
    <cellStyle name="Komma 2 2 4 2 2 3 4" xfId="1889" xr:uid="{92D44880-9D70-4B35-BAAC-E01D5E288C49}"/>
    <cellStyle name="Komma 2 2 4 2 2 3 5" xfId="3691" xr:uid="{CC2F6D5F-110D-4853-91EB-DE0079D9BA29}"/>
    <cellStyle name="Komma 2 2 4 2 2 4" xfId="586" xr:uid="{1925562F-42A2-4A36-BDA5-A3227869499D}"/>
    <cellStyle name="Komma 2 2 4 2 2 4 2" xfId="1191" xr:uid="{2D17D415-7679-44E0-9B5E-91A8A3A8EC98}"/>
    <cellStyle name="Komma 2 2 4 2 2 4 2 2" xfId="4875" xr:uid="{60810CB6-469F-437E-8FDE-4A37BF495BBE}"/>
    <cellStyle name="Komma 2 2 4 2 2 4 3" xfId="2667" xr:uid="{7E331041-E95F-418C-AE1F-F60B4F2E8A6A}"/>
    <cellStyle name="Komma 2 2 4 2 2 4 4" xfId="4137" xr:uid="{EBA85661-3B61-4FFE-81FF-B948E2D8F646}"/>
    <cellStyle name="Komma 2 2 4 2 2 5" xfId="975" xr:uid="{831CEBF3-0505-44EF-834A-B313C1F2D2B9}"/>
    <cellStyle name="Komma 2 2 4 2 2 5 2" xfId="2361" xr:uid="{770F0F88-6100-4DFC-94C0-59EE0D99B6D0}"/>
    <cellStyle name="Komma 2 2 4 2 2 5 2 2" xfId="4621" xr:uid="{14C7ACC7-EF83-411F-9FDD-1287B40873D9}"/>
    <cellStyle name="Komma 2 2 4 2 2 5 3" xfId="3883" xr:uid="{4C02FF75-C4A8-426B-A11D-33844832CCBF}"/>
    <cellStyle name="Komma 2 2 4 2 2 6" xfId="2869" xr:uid="{4B2B4A2E-4DFB-49B7-B5F4-51A48FB97E37}"/>
    <cellStyle name="Komma 2 2 4 2 2 6 2" xfId="5167" xr:uid="{15797020-33F4-44AD-9495-3F4A998E91E5}"/>
    <cellStyle name="Komma 2 2 4 2 2 6 3" xfId="3602" xr:uid="{006383C3-0890-495E-882C-20ED88EC6B43}"/>
    <cellStyle name="Komma 2 2 4 2 2 7" xfId="1568" xr:uid="{D07AB046-5F41-49EA-9125-234407E49030}"/>
    <cellStyle name="Komma 2 2 4 2 2 7 2" xfId="4342" xr:uid="{C85D9D61-2F19-4A56-839B-DE7B42E7AD9E}"/>
    <cellStyle name="Komma 2 2 4 2 2 8" xfId="3363" xr:uid="{1C3511DA-BDBC-4CFC-92C4-0DC11BF95C76}"/>
    <cellStyle name="Komma 2 2 4 2 3" xfId="385" xr:uid="{1DEB8AFD-5130-4FAB-8BD0-63D56DB58C60}"/>
    <cellStyle name="Komma 2 2 4 2 3 2" xfId="1955" xr:uid="{BDE28E9A-BF23-4327-AFC2-6109CB9BEA49}"/>
    <cellStyle name="Komma 2 2 4 2 3 2 2" xfId="3282" xr:uid="{57714E89-632B-4263-9BA4-0A5881E7DA3D}"/>
    <cellStyle name="Komma 2 2 4 2 3 3" xfId="2428" xr:uid="{29BD8A64-94B1-4BC2-91D6-E37AD3DF8F4E}"/>
    <cellStyle name="Komma 2 2 4 2 4" xfId="1727" xr:uid="{397763B9-CB0A-4702-8818-BD4447380016}"/>
    <cellStyle name="Komma 2 2 4 2 4 2" xfId="3226" xr:uid="{FF2CEFAD-F361-4E6D-90D8-304DDA380F09}"/>
    <cellStyle name="Komma 2 2 4 2 5" xfId="2205" xr:uid="{A18AFCE8-099E-459C-900D-96CE273F51A9}"/>
    <cellStyle name="Komma 2 2 4 3" xfId="251" xr:uid="{F06120EB-408C-4B9D-8C04-8CF9CC713378}"/>
    <cellStyle name="Komma 2 2 4 3 2" xfId="462" xr:uid="{AE00EC95-7EFC-4C76-BCD8-0ED05A270ED2}"/>
    <cellStyle name="Komma 2 2 4 3 2 2" xfId="855" xr:uid="{17503072-5DF4-4076-8BDF-359B9FF000A6}"/>
    <cellStyle name="Komma 2 2 4 3 2 2 2" xfId="1455" xr:uid="{035037B3-6280-4C09-82F4-8751A480202E}"/>
    <cellStyle name="Komma 2 2 4 3 2 2 2 2" xfId="3134" xr:uid="{9A1BE67E-1E63-487E-A1C3-C2218B83583D}"/>
    <cellStyle name="Komma 2 2 4 3 2 2 2 3" xfId="4950" xr:uid="{B26600F1-0CB0-42E6-821F-C4F0809947FC}"/>
    <cellStyle name="Komma 2 2 4 3 2 2 3" xfId="2742" xr:uid="{D4E6D48D-36EC-4035-9667-8AE616E71811}"/>
    <cellStyle name="Komma 2 2 4 3 2 2 4" xfId="4212" xr:uid="{3E692C33-97EE-4A85-B965-294C1CF2569E}"/>
    <cellStyle name="Komma 2 2 4 3 2 3" xfId="661" xr:uid="{6F5DC1C2-C37A-4E4D-A2C1-A99DCFAB0025}"/>
    <cellStyle name="Komma 2 2 4 3 2 3 2" xfId="1266" xr:uid="{EFA042CB-B791-4682-92AF-318C144BE771}"/>
    <cellStyle name="Komma 2 2 4 3 2 3 2 2" xfId="4690" xr:uid="{7CE56665-6545-4160-9821-F4869E24205D}"/>
    <cellStyle name="Komma 2 2 4 3 2 3 3" xfId="2476" xr:uid="{374BAAC3-3BC1-45C2-8B41-0DA520EFB5B4}"/>
    <cellStyle name="Komma 2 2 4 3 2 3 4" xfId="3952" xr:uid="{214EFF0D-EE21-4021-AC3C-905B58AADE4F}"/>
    <cellStyle name="Komma 2 2 4 3 2 4" xfId="1069" xr:uid="{C05EE3C3-E311-4588-AE71-1672D36DC9FA}"/>
    <cellStyle name="Komma 2 2 4 3 2 4 2" xfId="2944" xr:uid="{D15424AD-D37D-4418-9DF3-B9942322F40B}"/>
    <cellStyle name="Komma 2 2 4 3 2 4 2 2" xfId="5097" xr:uid="{449F2C00-17E8-4D13-9FFD-68A0152D8E7E}"/>
    <cellStyle name="Komma 2 2 4 3 2 4 3" xfId="3766" xr:uid="{116D8511-F47F-47E2-8B76-76273D0E092B}"/>
    <cellStyle name="Komma 2 2 4 3 2 5" xfId="2009" xr:uid="{77AC8660-2BE5-4845-861B-24F4D2205DDF}"/>
    <cellStyle name="Komma 2 2 4 3 2 5 2" xfId="4505" xr:uid="{995920D0-4A2F-4429-9150-A316C7D12EFA}"/>
    <cellStyle name="Komma 2 2 4 3 2 6" xfId="3457" xr:uid="{A7FE7D02-C615-4405-B085-79A8E6A52828}"/>
    <cellStyle name="Komma 2 2 4 3 3" xfId="767" xr:uid="{0CC5D376-4236-46C8-BCEC-96CD6E4404A3}"/>
    <cellStyle name="Komma 2 2 4 3 3 2" xfId="1367" xr:uid="{EBC2252C-9C0F-4A40-BBBC-F21AEB557D20}"/>
    <cellStyle name="Komma 2 2 4 3 3 2 2" xfId="2560" xr:uid="{7F749C1E-FF3D-43E7-80CF-52337944F452}"/>
    <cellStyle name="Komma 2 2 4 3 3 2 2 2" xfId="4772" xr:uid="{E26E6209-2247-4697-A18A-3F59CF76D624}"/>
    <cellStyle name="Komma 2 2 4 3 3 2 3" xfId="4034" xr:uid="{FB4C299B-DFB4-4133-B9DF-84EE30F8F3D5}"/>
    <cellStyle name="Komma 2 2 4 3 3 3" xfId="3046" xr:uid="{27C200E8-BF64-4FAD-B60C-8A21B654F434}"/>
    <cellStyle name="Komma 2 2 4 3 3 3 2" xfId="4417" xr:uid="{B9143C0E-3B05-4242-86D9-95BDA6B69FF5}"/>
    <cellStyle name="Komma 2 2 4 3 3 4" xfId="1822" xr:uid="{D32657B2-778D-4B42-B472-F253CE800AE7}"/>
    <cellStyle name="Komma 2 2 4 3 3 5" xfId="3678" xr:uid="{B2FEA7BF-36F8-4999-9FE9-4D6A3768C1BE}"/>
    <cellStyle name="Komma 2 2 4 3 4" xfId="573" xr:uid="{5BFF731A-5DED-49ED-AD53-B89376822829}"/>
    <cellStyle name="Komma 2 2 4 3 4 2" xfId="1178" xr:uid="{F9C1F632-6F02-4715-9673-46EDA902FE1F}"/>
    <cellStyle name="Komma 2 2 4 3 4 2 2" xfId="4862" xr:uid="{C4BD2491-310E-4DEC-AD91-A24582F66A5C}"/>
    <cellStyle name="Komma 2 2 4 3 4 3" xfId="2654" xr:uid="{E29E125C-D359-40B5-88B2-17A5CF1DB3A7}"/>
    <cellStyle name="Komma 2 2 4 3 4 4" xfId="4124" xr:uid="{67FB4484-C478-402E-BBC7-73B5F77348A4}"/>
    <cellStyle name="Komma 2 2 4 3 5" xfId="962" xr:uid="{4AEBAD1E-068B-4A80-ABBE-E11F0127D5CD}"/>
    <cellStyle name="Komma 2 2 4 3 5 2" xfId="2294" xr:uid="{9945AD4C-DCF3-4C73-A04B-66E36912F639}"/>
    <cellStyle name="Komma 2 2 4 3 5 2 2" xfId="4608" xr:uid="{B6079B7D-9604-4713-A61C-88D1F550A4C4}"/>
    <cellStyle name="Komma 2 2 4 3 5 3" xfId="3870" xr:uid="{95DBAB49-FEFA-4E17-9F76-394E4347798E}"/>
    <cellStyle name="Komma 2 2 4 3 6" xfId="2856" xr:uid="{14796B09-C439-4D69-9A84-8BEB64EE09E7}"/>
    <cellStyle name="Komma 2 2 4 3 6 2" xfId="5021" xr:uid="{99B525C4-F8EA-4F54-A0C1-7975BB5E5DE8}"/>
    <cellStyle name="Komma 2 2 4 3 6 3" xfId="3589" xr:uid="{F1CBE1B8-BB5B-41F6-817E-CCCDE9B2ACE1}"/>
    <cellStyle name="Komma 2 2 4 3 7" xfId="1555" xr:uid="{07A4E1E0-305D-49E0-AE7B-BAE4336C4726}"/>
    <cellStyle name="Komma 2 2 4 3 7 2" xfId="4329" xr:uid="{A13618A4-A13C-4FFC-BB60-3E3CD76364DF}"/>
    <cellStyle name="Komma 2 2 4 3 8" xfId="3350" xr:uid="{E6C8406F-5960-46D0-92EA-ACBEAA34DBD8}"/>
    <cellStyle name="Komma 2 2 4 4" xfId="373" xr:uid="{DF1896D7-44A5-41C6-B6F3-BD7E1CAD0827}"/>
    <cellStyle name="Komma 2 2 4 4 2" xfId="1943" xr:uid="{86338117-6044-46F1-895E-1A5EC7CF859E}"/>
    <cellStyle name="Komma 2 2 4 4 2 2" xfId="3270" xr:uid="{EC92A892-1946-4AFD-920E-FB92EED3B307}"/>
    <cellStyle name="Komma 2 2 4 4 3" xfId="2416" xr:uid="{9B755704-BC67-4B38-B605-2F6C883A7876}"/>
    <cellStyle name="Komma 2 2 4 5" xfId="1658" xr:uid="{8410E748-2D8B-4DB6-95C8-1C7A3BCF6A08}"/>
    <cellStyle name="Komma 2 2 4 5 2" xfId="3213" xr:uid="{1294EE01-4749-46CA-90A1-377A07FFC0C6}"/>
    <cellStyle name="Komma 2 2 4 6" xfId="2136" xr:uid="{AD950DC4-7972-4CC0-8802-900A3F12258A}"/>
    <cellStyle name="Komma 2 2 5" xfId="71" xr:uid="{CC26EE32-165C-41B2-96F3-C3FB3EED60CD}"/>
    <cellStyle name="Komma 2 2 5 2" xfId="239" xr:uid="{AFF432FA-96A6-4F53-AF16-E834A88DFE25}"/>
    <cellStyle name="Komma 2 2 5 2 2" xfId="452" xr:uid="{ECB422E7-6A41-421F-95F2-4C3BD42F500F}"/>
    <cellStyle name="Komma 2 2 5 2 2 2" xfId="845" xr:uid="{5371A201-2119-40FC-A16E-8A8865CAF32A}"/>
    <cellStyle name="Komma 2 2 5 2 2 2 2" xfId="1445" xr:uid="{B946DEA8-4DED-4216-BD5B-A21151FEC815}"/>
    <cellStyle name="Komma 2 2 5 2 2 2 2 2" xfId="3124" xr:uid="{77A4BCE0-C6D3-4D0A-80F4-40EEF265B13F}"/>
    <cellStyle name="Komma 2 2 5 2 2 2 2 3" xfId="4940" xr:uid="{D4C81F3F-35C9-41A8-9B28-8646C23F4160}"/>
    <cellStyle name="Komma 2 2 5 2 2 2 3" xfId="2732" xr:uid="{3168776E-0E9A-4326-A480-5CE4CA0C0C7A}"/>
    <cellStyle name="Komma 2 2 5 2 2 2 4" xfId="4202" xr:uid="{668A86B6-6D2E-480A-B2A1-F28F8541EF96}"/>
    <cellStyle name="Komma 2 2 5 2 2 3" xfId="651" xr:uid="{E63ABADB-E246-49A9-9CC2-7C3F07A4ED0A}"/>
    <cellStyle name="Komma 2 2 5 2 2 3 2" xfId="1256" xr:uid="{C4DFA781-8351-42D4-A973-D84808E02E34}"/>
    <cellStyle name="Komma 2 2 5 2 2 3 2 2" xfId="4682" xr:uid="{9507ED4E-3848-4761-9A3F-E301CB331118}"/>
    <cellStyle name="Komma 2 2 5 2 2 3 3" xfId="2468" xr:uid="{84C466EE-0ED2-440E-B98D-93513DCB9A69}"/>
    <cellStyle name="Komma 2 2 5 2 2 3 4" xfId="3944" xr:uid="{327B565D-ABB6-4A51-9E43-AF9A9E8C998F}"/>
    <cellStyle name="Komma 2 2 5 2 2 4" xfId="1059" xr:uid="{95E0FEB5-34E4-46F9-AD44-2ABECA74EDC0}"/>
    <cellStyle name="Komma 2 2 5 2 2 4 2" xfId="2934" xr:uid="{1FFA510B-3E16-4892-A404-02C9DA87620B}"/>
    <cellStyle name="Komma 2 2 5 2 2 4 2 2" xfId="5069" xr:uid="{0E191FBB-6541-4AA8-B87D-DB12B1AB3CBE}"/>
    <cellStyle name="Komma 2 2 5 2 2 4 3" xfId="3756" xr:uid="{1B5755A8-E29E-4D68-9449-7EDBDA77CD2E}"/>
    <cellStyle name="Komma 2 2 5 2 2 5" xfId="1999" xr:uid="{5AB61981-773A-4788-AE04-7FFA0F3222F1}"/>
    <cellStyle name="Komma 2 2 5 2 2 5 2" xfId="4495" xr:uid="{FA23DE40-B7AA-4E36-A895-6B816070E5B4}"/>
    <cellStyle name="Komma 2 2 5 2 2 6" xfId="3447" xr:uid="{00D1C17F-9F85-45A2-ACDD-DE88AE8FF7BB}"/>
    <cellStyle name="Komma 2 2 5 2 3" xfId="757" xr:uid="{6F3034E2-3795-4A2F-B370-588A1930F03D}"/>
    <cellStyle name="Komma 2 2 5 2 3 2" xfId="1357" xr:uid="{BC0BDB7C-8075-49EA-88C0-528CFB680874}"/>
    <cellStyle name="Komma 2 2 5 2 3 2 2" xfId="2552" xr:uid="{6D82D08E-A38A-4D87-99D8-96BFB24D6514}"/>
    <cellStyle name="Komma 2 2 5 2 3 2 2 2" xfId="4764" xr:uid="{B90AD0C0-62FD-4C34-A5FC-C4BCE24BDC73}"/>
    <cellStyle name="Komma 2 2 5 2 3 2 3" xfId="4026" xr:uid="{C1CB0B4B-59FE-4610-A4BC-BCE6113194E0}"/>
    <cellStyle name="Komma 2 2 5 2 3 3" xfId="3036" xr:uid="{40691352-91D2-4D8F-816D-87BFE920AB84}"/>
    <cellStyle name="Komma 2 2 5 2 3 3 2" xfId="4407" xr:uid="{544D4E43-BE3E-4DDE-B06E-DE63C4D0EF58}"/>
    <cellStyle name="Komma 2 2 5 2 3 4" xfId="1810" xr:uid="{A653EE16-6ACD-46B6-9D44-FBE9AAA3303C}"/>
    <cellStyle name="Komma 2 2 5 2 3 5" xfId="3668" xr:uid="{708E9F12-FA97-4879-8678-C865A7313030}"/>
    <cellStyle name="Komma 2 2 5 2 4" xfId="563" xr:uid="{D45BE290-36BC-4150-9A5E-9B37A277DDE3}"/>
    <cellStyle name="Komma 2 2 5 2 4 2" xfId="1168" xr:uid="{02F16880-7F72-4E2D-B160-02DBD84786FC}"/>
    <cellStyle name="Komma 2 2 5 2 4 2 2" xfId="4852" xr:uid="{DBE4204E-F1FB-41FD-BCFD-07660D67A288}"/>
    <cellStyle name="Komma 2 2 5 2 4 3" xfId="2644" xr:uid="{C226E54A-3367-4CF2-8E71-D89FD6399A64}"/>
    <cellStyle name="Komma 2 2 5 2 4 4" xfId="4114" xr:uid="{774BC6C1-7A35-4EE6-BC6C-AEFBDDD6E7F6}"/>
    <cellStyle name="Komma 2 2 5 2 5" xfId="952" xr:uid="{B1E7EA4D-F4AB-4027-97A9-E1929BB7BE89}"/>
    <cellStyle name="Komma 2 2 5 2 5 2" xfId="2284" xr:uid="{74B1459B-9EC3-45DF-B3A3-28A9348C0029}"/>
    <cellStyle name="Komma 2 2 5 2 5 2 2" xfId="4600" xr:uid="{8F03B64E-3111-40E2-B96B-FF766998141A}"/>
    <cellStyle name="Komma 2 2 5 2 5 3" xfId="3862" xr:uid="{CB6479AA-3B60-451C-A4FE-946C4F920F53}"/>
    <cellStyle name="Komma 2 2 5 2 6" xfId="2846" xr:uid="{13E119F6-0942-4E4E-85D2-CEC9D883A12B}"/>
    <cellStyle name="Komma 2 2 5 2 6 2" xfId="5085" xr:uid="{ACC60E78-ACEB-4CF7-836F-2A23C32DAB75}"/>
    <cellStyle name="Komma 2 2 5 2 6 3" xfId="3579" xr:uid="{084B1E6F-F5D2-471C-85AA-7215937F4032}"/>
    <cellStyle name="Komma 2 2 5 2 7" xfId="1545" xr:uid="{6E4B301C-8D2C-49DD-8774-0B99CF5FBED8}"/>
    <cellStyle name="Komma 2 2 5 2 7 2" xfId="4319" xr:uid="{F80EAFA5-EB1E-484A-8B00-3327754D1235}"/>
    <cellStyle name="Komma 2 2 5 2 8" xfId="3340" xr:uid="{EC5D1020-0304-4392-9AF1-EE71A5A38ED6}"/>
    <cellStyle name="Komma 2 2 5 3" xfId="363" xr:uid="{01883984-6182-444C-B08C-52DB009E0264}"/>
    <cellStyle name="Komma 2 2 5 3 2" xfId="1933" xr:uid="{3EC472D0-1674-4F29-9999-CA9AE342D261}"/>
    <cellStyle name="Komma 2 2 5 3 2 2" xfId="3260" xr:uid="{265E8FB8-12BA-4BD0-90DA-363435F10E52}"/>
    <cellStyle name="Komma 2 2 5 3 3" xfId="2406" xr:uid="{2E41105E-C506-4EFA-92F7-BDBC1DAC80A3}"/>
    <cellStyle name="Komma 2 2 5 4" xfId="1646" xr:uid="{EF113773-82D6-4B79-AE39-5D7B0CCA0A99}"/>
    <cellStyle name="Komma 2 2 5 4 2" xfId="3203" xr:uid="{1E4FA816-8DEE-4ABC-972C-E1A94AD50777}"/>
    <cellStyle name="Komma 2 2 5 5" xfId="2122" xr:uid="{628D7A24-FE35-4AFA-9862-E203566D51D0}"/>
    <cellStyle name="Komma 2 2 6" xfId="113" xr:uid="{CA7BF6BA-10C2-4ED6-A733-9B6EAAAAA559}"/>
    <cellStyle name="Komma 2 2 6 2" xfId="276" xr:uid="{1AFEF9D8-947B-4179-95F6-DF2E012E9E24}"/>
    <cellStyle name="Komma 2 2 6 2 2" xfId="467" xr:uid="{D3204986-905E-42E8-B815-8CEC56A07AFB}"/>
    <cellStyle name="Komma 2 2 6 2 2 2" xfId="860" xr:uid="{265F6E14-32EC-4AB1-904B-684299A89B0F}"/>
    <cellStyle name="Komma 2 2 6 2 2 2 2" xfId="1460" xr:uid="{85BD0249-2D65-499B-B3C1-A1131F64909B}"/>
    <cellStyle name="Komma 2 2 6 2 2 2 2 2" xfId="3139" xr:uid="{F14EB601-BE63-460B-BBD6-9042401BA416}"/>
    <cellStyle name="Komma 2 2 6 2 2 2 2 3" xfId="4955" xr:uid="{511625C3-7291-4695-B724-FD82AB989FCC}"/>
    <cellStyle name="Komma 2 2 6 2 2 2 3" xfId="2747" xr:uid="{BFD41B95-22B8-4517-8BCB-13C9A1F12085}"/>
    <cellStyle name="Komma 2 2 6 2 2 2 4" xfId="4217" xr:uid="{25C84FAC-ACE8-4FBD-B7F1-869EEA790E75}"/>
    <cellStyle name="Komma 2 2 6 2 2 3" xfId="666" xr:uid="{206704A0-5940-4FCE-BF8E-05DAB2D29B45}"/>
    <cellStyle name="Komma 2 2 6 2 2 3 2" xfId="1271" xr:uid="{0B7784A5-37A1-4DB1-AEDF-5CCFC44796C7}"/>
    <cellStyle name="Komma 2 2 6 2 2 3 2 2" xfId="4695" xr:uid="{F25D1CD5-4A21-4501-964D-A336A6D7980E}"/>
    <cellStyle name="Komma 2 2 6 2 2 3 3" xfId="2481" xr:uid="{41FFC9BD-8440-48FA-A796-F456859900D2}"/>
    <cellStyle name="Komma 2 2 6 2 2 3 4" xfId="3957" xr:uid="{FBD39647-4116-485B-893C-4894EAA89177}"/>
    <cellStyle name="Komma 2 2 6 2 2 4" xfId="1074" xr:uid="{284ED61B-9D1C-4EB1-80F9-9DE52517399B}"/>
    <cellStyle name="Komma 2 2 6 2 2 4 2" xfId="2949" xr:uid="{D57A68A7-26A1-472A-9184-4878C4150770}"/>
    <cellStyle name="Komma 2 2 6 2 2 4 2 2" xfId="5239" xr:uid="{D4C60D54-685F-48C5-822B-C98FBBA3F6D8}"/>
    <cellStyle name="Komma 2 2 6 2 2 4 3" xfId="3771" xr:uid="{5F3C84BF-150E-4C1D-9A4C-674FACB6081C}"/>
    <cellStyle name="Komma 2 2 6 2 2 5" xfId="2014" xr:uid="{C6143928-841F-42D2-9F5A-CC23DC0D7EC4}"/>
    <cellStyle name="Komma 2 2 6 2 2 5 2" xfId="4510" xr:uid="{EE27E05B-D5AB-4D18-BA5C-135B0E7387E7}"/>
    <cellStyle name="Komma 2 2 6 2 2 6" xfId="3462" xr:uid="{30DE15B7-FF2F-4F94-85F0-64D1D3FE9C46}"/>
    <cellStyle name="Komma 2 2 6 2 3" xfId="772" xr:uid="{01A61E64-92C9-4680-B9D6-029895FBEC50}"/>
    <cellStyle name="Komma 2 2 6 2 3 2" xfId="1372" xr:uid="{4FB8A447-D2B4-427F-9CD9-F0ABBF3A5775}"/>
    <cellStyle name="Komma 2 2 6 2 3 2 2" xfId="2565" xr:uid="{3726CC78-0F1A-4C0B-95ED-7219BD17FB7B}"/>
    <cellStyle name="Komma 2 2 6 2 3 2 2 2" xfId="4777" xr:uid="{464805F2-C059-4DD5-8F83-4D43039091F5}"/>
    <cellStyle name="Komma 2 2 6 2 3 2 3" xfId="4039" xr:uid="{B6A69358-61C7-47FD-9083-18BEC93EFC6C}"/>
    <cellStyle name="Komma 2 2 6 2 3 3" xfId="3051" xr:uid="{96D124FD-2638-40F4-8183-CD9086B7C855}"/>
    <cellStyle name="Komma 2 2 6 2 3 3 2" xfId="4422" xr:uid="{E896C547-2279-429C-A07C-A7380395D18B}"/>
    <cellStyle name="Komma 2 2 6 2 3 4" xfId="1847" xr:uid="{B411EB61-B4D3-4BD0-B1CB-6BF273BA9F94}"/>
    <cellStyle name="Komma 2 2 6 2 3 5" xfId="3683" xr:uid="{4273038A-CDC6-4811-8F89-A7C75EAB46F4}"/>
    <cellStyle name="Komma 2 2 6 2 4" xfId="578" xr:uid="{AD4F036C-EDEF-4076-92AF-BCE22774317F}"/>
    <cellStyle name="Komma 2 2 6 2 4 2" xfId="1183" xr:uid="{F8AA6524-2E65-4C13-8DE8-B6B079D06DAE}"/>
    <cellStyle name="Komma 2 2 6 2 4 2 2" xfId="4867" xr:uid="{D23DF988-81F5-43AA-94EF-5F793E199EFB}"/>
    <cellStyle name="Komma 2 2 6 2 4 3" xfId="2659" xr:uid="{96E00F97-9FE0-418B-994D-E089F6E52BC5}"/>
    <cellStyle name="Komma 2 2 6 2 4 4" xfId="4129" xr:uid="{ABE4B01F-1A56-4E30-9B80-09A9FD4F3791}"/>
    <cellStyle name="Komma 2 2 6 2 5" xfId="967" xr:uid="{602AEB49-3FE8-438F-A798-FB4988E265D6}"/>
    <cellStyle name="Komma 2 2 6 2 5 2" xfId="2319" xr:uid="{587F86C3-EE17-499D-B167-7E0735114AF8}"/>
    <cellStyle name="Komma 2 2 6 2 5 2 2" xfId="4613" xr:uid="{6228CDD8-510D-45C6-AB8F-4DCFCC903CF6}"/>
    <cellStyle name="Komma 2 2 6 2 5 3" xfId="3875" xr:uid="{1D254006-339B-4FCE-8BA9-9C9133210F67}"/>
    <cellStyle name="Komma 2 2 6 2 6" xfId="2861" xr:uid="{EC59C9A9-5E17-4751-B0D3-DBC003670BD0}"/>
    <cellStyle name="Komma 2 2 6 2 6 2" xfId="5102" xr:uid="{14FD8C7F-459E-4C63-B4B8-6D9C201F3023}"/>
    <cellStyle name="Komma 2 2 6 2 6 3" xfId="3594" xr:uid="{F0F25224-1941-4376-9436-F584A3A21863}"/>
    <cellStyle name="Komma 2 2 6 2 7" xfId="1560" xr:uid="{9D5EC5A1-D790-47E6-9745-62447777A6B2}"/>
    <cellStyle name="Komma 2 2 6 2 7 2" xfId="4334" xr:uid="{2D710417-F645-490B-9789-79EEE8367B18}"/>
    <cellStyle name="Komma 2 2 6 2 8" xfId="3355" xr:uid="{38CF910B-62B6-4CFE-9508-8C60C1A019D3}"/>
    <cellStyle name="Komma 2 2 6 3" xfId="377" xr:uid="{05EFC987-0A16-40D5-8190-9425CDEA350E}"/>
    <cellStyle name="Komma 2 2 6 3 2" xfId="1947" xr:uid="{A251D87F-6FD7-42CB-9F02-7FC6FC4BA319}"/>
    <cellStyle name="Komma 2 2 6 3 2 2" xfId="3274" xr:uid="{091C4EA2-CF57-4679-8637-1416BF16B420}"/>
    <cellStyle name="Komma 2 2 6 3 3" xfId="2420" xr:uid="{976696AB-34BB-45EA-B7A2-7C70D5DA76C9}"/>
    <cellStyle name="Komma 2 2 6 4" xfId="1685" xr:uid="{A02335BE-324F-48DD-A57A-BC2F3947AC7F}"/>
    <cellStyle name="Komma 2 2 6 4 2" xfId="3218" xr:uid="{3CF7B979-045D-4B91-81D0-877F50FDFD75}"/>
    <cellStyle name="Komma 2 2 6 5" xfId="2163" xr:uid="{3E4440C5-369E-47EC-A420-DAF826638CA7}"/>
    <cellStyle name="Komma 2 2 7" xfId="182" xr:uid="{2C8E65BB-A1AB-4F1B-AC00-5B6A02DB846B}"/>
    <cellStyle name="Komma 2 2 7 2" xfId="343" xr:uid="{E9E97506-0724-4926-9223-673416380BEF}"/>
    <cellStyle name="Komma 2 2 7 2 2" xfId="480" xr:uid="{75A423A2-1021-447C-8B06-A0735D85A947}"/>
    <cellStyle name="Komma 2 2 7 2 2 2" xfId="873" xr:uid="{20CDE805-C3DD-4DEA-B40C-81550CD53B5D}"/>
    <cellStyle name="Komma 2 2 7 2 2 2 2" xfId="1473" xr:uid="{D1D45F17-3F88-4E01-B02C-79B30765E06A}"/>
    <cellStyle name="Komma 2 2 7 2 2 2 2 2" xfId="3152" xr:uid="{D3DE1925-25AB-46B5-952D-47953F87C0B0}"/>
    <cellStyle name="Komma 2 2 7 2 2 2 2 3" xfId="4968" xr:uid="{4A200140-F12E-4C47-B982-C1A675A97C53}"/>
    <cellStyle name="Komma 2 2 7 2 2 2 3" xfId="2760" xr:uid="{7E0F28CF-76ED-403E-82DA-D912ED44574D}"/>
    <cellStyle name="Komma 2 2 7 2 2 2 4" xfId="4230" xr:uid="{A7C37D50-B715-47FB-9EBA-64706C75D56B}"/>
    <cellStyle name="Komma 2 2 7 2 2 3" xfId="679" xr:uid="{03819B37-F943-4709-B437-225B0C3CE882}"/>
    <cellStyle name="Komma 2 2 7 2 2 3 2" xfId="1284" xr:uid="{54EBB8B3-6C2A-4029-AC44-7CA3DA5E3903}"/>
    <cellStyle name="Komma 2 2 7 2 2 3 2 2" xfId="4708" xr:uid="{6C0360F6-890D-4F44-9373-7DEFAF486DF9}"/>
    <cellStyle name="Komma 2 2 7 2 2 3 3" xfId="2494" xr:uid="{EBFF2B28-72E9-4FA4-A52E-F84392F1F78D}"/>
    <cellStyle name="Komma 2 2 7 2 2 3 4" xfId="3970" xr:uid="{860DBB77-50CE-4420-AAEB-6E428C4967B6}"/>
    <cellStyle name="Komma 2 2 7 2 2 4" xfId="1087" xr:uid="{D3612F3B-78CA-413C-B078-1909AF116000}"/>
    <cellStyle name="Komma 2 2 7 2 2 4 2" xfId="2962" xr:uid="{CBF4AE62-9393-4631-AC26-733CE6DF44E4}"/>
    <cellStyle name="Komma 2 2 7 2 2 4 2 2" xfId="5065" xr:uid="{5F20CEA0-1D62-4F24-8BC7-6D1FEF62F7ED}"/>
    <cellStyle name="Komma 2 2 7 2 2 4 3" xfId="3784" xr:uid="{2DBEB61E-1FFD-4D16-9FDB-4792469B170A}"/>
    <cellStyle name="Komma 2 2 7 2 2 5" xfId="2027" xr:uid="{651D6D1A-B241-42B7-A675-5699A0049B24}"/>
    <cellStyle name="Komma 2 2 7 2 2 5 2" xfId="4523" xr:uid="{4D62B299-2F7D-4168-89A2-8B2709BF4B40}"/>
    <cellStyle name="Komma 2 2 7 2 2 6" xfId="3475" xr:uid="{8057AE2B-3315-4E92-BA0C-99F6C4AE37DD}"/>
    <cellStyle name="Komma 2 2 7 2 3" xfId="785" xr:uid="{CF1E6769-903C-48DC-93EC-5FC80A3E294C}"/>
    <cellStyle name="Komma 2 2 7 2 3 2" xfId="1385" xr:uid="{E37EBC67-EAF0-4E28-8947-F65455DC8557}"/>
    <cellStyle name="Komma 2 2 7 2 3 2 2" xfId="2578" xr:uid="{4D51A301-7EF4-4B56-B678-D5B3C7D5CD8C}"/>
    <cellStyle name="Komma 2 2 7 2 3 2 2 2" xfId="4790" xr:uid="{7708CD3D-B9BD-4967-A39D-594FE570FE17}"/>
    <cellStyle name="Komma 2 2 7 2 3 2 3" xfId="4052" xr:uid="{2E1CDBD5-DDF4-435E-BEAC-B1C554725D30}"/>
    <cellStyle name="Komma 2 2 7 2 3 3" xfId="3064" xr:uid="{755F3807-C3DB-400A-946D-E7639BF9C3FD}"/>
    <cellStyle name="Komma 2 2 7 2 3 3 2" xfId="4435" xr:uid="{0D1DBA30-5821-441D-8AA8-CBEF2C765C59}"/>
    <cellStyle name="Komma 2 2 7 2 3 4" xfId="1914" xr:uid="{5AEB9B8F-4765-49B6-AE2A-35FCE71ABA54}"/>
    <cellStyle name="Komma 2 2 7 2 3 5" xfId="3696" xr:uid="{6AE6F314-3F02-4759-B6DE-6E41C6AC0EF9}"/>
    <cellStyle name="Komma 2 2 7 2 4" xfId="591" xr:uid="{01135F86-1317-4DE4-A83C-8CE14882D6F1}"/>
    <cellStyle name="Komma 2 2 7 2 4 2" xfId="1196" xr:uid="{257A7506-4F18-4632-BFCB-EFDABC9B079C}"/>
    <cellStyle name="Komma 2 2 7 2 4 2 2" xfId="4880" xr:uid="{A39AD771-4271-416E-A482-EF185461C148}"/>
    <cellStyle name="Komma 2 2 7 2 4 3" xfId="2672" xr:uid="{40E4F2BF-1C7C-49A2-B274-26E6601DBEE3}"/>
    <cellStyle name="Komma 2 2 7 2 4 4" xfId="4142" xr:uid="{EB9A6A9F-6CF2-430C-8C6F-76CDB7C7CF1A}"/>
    <cellStyle name="Komma 2 2 7 2 5" xfId="980" xr:uid="{CCBDCC2F-CA02-4C17-A821-CB38FE92D094}"/>
    <cellStyle name="Komma 2 2 7 2 5 2" xfId="2386" xr:uid="{5B6EC434-C502-4B78-A1FD-081951D2538A}"/>
    <cellStyle name="Komma 2 2 7 2 5 2 2" xfId="4626" xr:uid="{43C10B2C-85FA-4731-A633-591CB78709EF}"/>
    <cellStyle name="Komma 2 2 7 2 5 3" xfId="3888" xr:uid="{BF60EBF1-68E5-477D-A66E-C08B43EBE850}"/>
    <cellStyle name="Komma 2 2 7 2 6" xfId="2874" xr:uid="{C8526A46-D663-4C26-8D90-DA8CB615AAEA}"/>
    <cellStyle name="Komma 2 2 7 2 6 2" xfId="5178" xr:uid="{174A1992-F8CA-4F9C-B51A-D5EA1DF85785}"/>
    <cellStyle name="Komma 2 2 7 2 6 3" xfId="3607" xr:uid="{A756F2D8-9152-4ED7-903B-B4F6F2B8E8E7}"/>
    <cellStyle name="Komma 2 2 7 2 7" xfId="1573" xr:uid="{3049F532-5338-4323-AED8-BD89CC79C3B5}"/>
    <cellStyle name="Komma 2 2 7 2 7 2" xfId="4347" xr:uid="{528FE878-B5A1-44F5-9F84-A3DA9920A785}"/>
    <cellStyle name="Komma 2 2 7 2 8" xfId="3368" xr:uid="{2D89B2AB-FD3C-495A-84BD-19D33A70E8F4}"/>
    <cellStyle name="Komma 2 2 7 3" xfId="389" xr:uid="{87B22846-9E30-4A07-82E4-317D7B1005F6}"/>
    <cellStyle name="Komma 2 2 7 3 2" xfId="1959" xr:uid="{9F2F4BBB-8F1F-4D49-9F82-B0C096574F46}"/>
    <cellStyle name="Komma 2 2 7 3 2 2" xfId="3286" xr:uid="{FE98744D-9F0B-4E43-81BC-67AF92EE3BA5}"/>
    <cellStyle name="Komma 2 2 7 3 3" xfId="2432" xr:uid="{A628BC3F-D391-4751-863A-F7A20CB2E2E7}"/>
    <cellStyle name="Komma 2 2 7 4" xfId="1754" xr:uid="{E32C308A-058C-473F-9F68-7893F5C8BFD2}"/>
    <cellStyle name="Komma 2 2 7 4 2" xfId="3231" xr:uid="{F783F4A2-406B-484C-8E5F-B9CA0BD46D1B}"/>
    <cellStyle name="Komma 2 2 7 5" xfId="2232" xr:uid="{8EF9391D-FB9D-4BDF-94A1-A0D35658EAA0}"/>
    <cellStyle name="Komma 2 2 8" xfId="205" xr:uid="{80510693-4E19-42EE-80BF-189EE67B8859}"/>
    <cellStyle name="Komma 2 2 8 2" xfId="440" xr:uid="{3BCDD33A-406C-43FE-ACAC-74AC8D0C2854}"/>
    <cellStyle name="Komma 2 2 8 2 2" xfId="833" xr:uid="{0CAE2600-A2AF-4EFA-AEDA-A007CBA052ED}"/>
    <cellStyle name="Komma 2 2 8 2 2 2" xfId="1433" xr:uid="{7924AEE5-76D2-4B44-9F93-C67937380727}"/>
    <cellStyle name="Komma 2 2 8 2 2 2 2" xfId="3112" xr:uid="{324C2F3E-FC58-4968-AA5F-8B9043C23B53}"/>
    <cellStyle name="Komma 2 2 8 2 2 2 3" xfId="4928" xr:uid="{25EEFEA0-D967-4545-9DDD-283D7B579933}"/>
    <cellStyle name="Komma 2 2 8 2 2 3" xfId="2720" xr:uid="{BEC81F16-0391-4CD6-8B28-BCB48A180AB0}"/>
    <cellStyle name="Komma 2 2 8 2 2 4" xfId="4190" xr:uid="{8F0B29D0-C1A1-4D9A-B86D-CC489A4EF8CA}"/>
    <cellStyle name="Komma 2 2 8 2 3" xfId="639" xr:uid="{EF17E256-A258-4F85-8F01-0F752A71F011}"/>
    <cellStyle name="Komma 2 2 8 2 3 2" xfId="1244" xr:uid="{044CAD20-6B1F-4289-9D22-D4A77D65045A}"/>
    <cellStyle name="Komma 2 2 8 2 3 2 2" xfId="4672" xr:uid="{91EB50C9-807D-4B93-91C3-5F4F47468A55}"/>
    <cellStyle name="Komma 2 2 8 2 3 3" xfId="2458" xr:uid="{F44E431E-DD7D-4454-BE8C-4F7707EE6D52}"/>
    <cellStyle name="Komma 2 2 8 2 3 4" xfId="3934" xr:uid="{46F519C4-0B09-47D8-B51B-0276F5219E33}"/>
    <cellStyle name="Komma 2 2 8 2 4" xfId="1047" xr:uid="{1DC57294-0377-447C-8330-07741641CC38}"/>
    <cellStyle name="Komma 2 2 8 2 4 2" xfId="2922" xr:uid="{92E7075C-7F4E-42FD-A722-33CCB6C9A442}"/>
    <cellStyle name="Komma 2 2 8 2 4 2 2" xfId="5232" xr:uid="{50BC5F58-B714-419B-BDF3-F210D1A5B819}"/>
    <cellStyle name="Komma 2 2 8 2 4 3" xfId="3744" xr:uid="{24136184-556A-43E5-A01C-D1527B96BFBB}"/>
    <cellStyle name="Komma 2 2 8 2 5" xfId="1987" xr:uid="{C21717B4-3FEF-4FFA-9EF8-86ED264886C8}"/>
    <cellStyle name="Komma 2 2 8 2 5 2" xfId="4483" xr:uid="{CD58361F-0302-4C39-AEF0-1C7B19490BD9}"/>
    <cellStyle name="Komma 2 2 8 2 6" xfId="3435" xr:uid="{E3600D4D-8089-44DD-89CB-C59E84A89F69}"/>
    <cellStyle name="Komma 2 2 8 3" xfId="745" xr:uid="{EBB2F212-13D6-43BD-8A6B-342C7774474B}"/>
    <cellStyle name="Komma 2 2 8 3 2" xfId="1345" xr:uid="{F4D2AAC5-A5A2-4935-887D-E6196322AE4D}"/>
    <cellStyle name="Komma 2 2 8 3 2 2" xfId="2542" xr:uid="{128262B7-8021-4BEF-B720-F512C10A3E9E}"/>
    <cellStyle name="Komma 2 2 8 3 2 2 2" xfId="4754" xr:uid="{9BA8B2ED-1441-49A2-9369-679D2F419B1B}"/>
    <cellStyle name="Komma 2 2 8 3 2 3" xfId="4016" xr:uid="{EB3A10AC-D866-4E94-86CE-B4F496FFBA5F}"/>
    <cellStyle name="Komma 2 2 8 3 3" xfId="3024" xr:uid="{96AFDE7E-EA68-47B7-AEFC-C85C630ADDC1}"/>
    <cellStyle name="Komma 2 2 8 3 3 2" xfId="4395" xr:uid="{BD9BE8A5-CB5B-4E1C-8581-121BAFDE0226}"/>
    <cellStyle name="Komma 2 2 8 3 4" xfId="1776" xr:uid="{8F4D615D-C60C-4173-BED5-77268F7B14AC}"/>
    <cellStyle name="Komma 2 2 8 3 5" xfId="3656" xr:uid="{44DFEEF0-D375-4349-AAC1-316829487477}"/>
    <cellStyle name="Komma 2 2 8 4" xfId="551" xr:uid="{E86210A5-F2D4-4DF1-A1A7-8110D966EDC8}"/>
    <cellStyle name="Komma 2 2 8 4 2" xfId="1156" xr:uid="{A91DDF17-183B-4F51-B322-5D1AC1862A39}"/>
    <cellStyle name="Komma 2 2 8 4 2 2" xfId="4840" xr:uid="{03544499-4381-41B6-916F-FB5BA95CB535}"/>
    <cellStyle name="Komma 2 2 8 4 3" xfId="2632" xr:uid="{5F9073BF-95DD-4231-82CC-DF3BC52C3D9D}"/>
    <cellStyle name="Komma 2 2 8 4 4" xfId="4102" xr:uid="{929F381A-F043-4FEB-9924-78E3F799EBBB}"/>
    <cellStyle name="Komma 2 2 8 5" xfId="940" xr:uid="{0CA2EC60-690D-405F-BED6-0E445052B3C2}"/>
    <cellStyle name="Komma 2 2 8 5 2" xfId="2252" xr:uid="{5566DA48-A9E4-48FF-9DD2-5D7D0C26DC08}"/>
    <cellStyle name="Komma 2 2 8 5 2 2" xfId="4590" xr:uid="{ED0D2B10-A428-48D3-90E9-A36C033FDC7A}"/>
    <cellStyle name="Komma 2 2 8 5 3" xfId="3852" xr:uid="{ECEE844E-EDFC-4DAA-B518-0F0904D98BC1}"/>
    <cellStyle name="Komma 2 2 8 6" xfId="2834" xr:uid="{F0B0F5C2-7A58-4A77-989F-A22B9E6452A9}"/>
    <cellStyle name="Komma 2 2 8 6 2" xfId="5159" xr:uid="{FD380A6A-4264-4FBC-9232-BCCC12247754}"/>
    <cellStyle name="Komma 2 2 8 6 3" xfId="3567" xr:uid="{17767CED-95CA-4DEE-829C-6E9BCA948334}"/>
    <cellStyle name="Komma 2 2 8 7" xfId="1533" xr:uid="{6CA83C76-479E-4E36-8F48-396A3B8D93FB}"/>
    <cellStyle name="Komma 2 2 8 7 2" xfId="4307" xr:uid="{B1C92A4C-EA14-42C7-94ED-7E2B640E1B42}"/>
    <cellStyle name="Komma 2 2 8 8" xfId="3328" xr:uid="{42EC4EA7-1F0E-4941-B90F-8E4EF252DB73}"/>
    <cellStyle name="Komma 2 2 9" xfId="1608" xr:uid="{EEE47BF2-3C2C-4DE7-BAF6-06D234C75F0F}"/>
    <cellStyle name="Komma 2 2 9 2" xfId="3193" xr:uid="{B8C6FB2B-D7E7-41AC-AF54-B2D9A39B1B3D}"/>
    <cellStyle name="Komma 2 3" xfId="57" xr:uid="{175CA94C-1B8A-4584-BEC1-4140F70C458A}"/>
    <cellStyle name="Komma 2 3 2" xfId="75" xr:uid="{9AE6483B-DB19-430E-8FF3-5B98C262ABB0}"/>
    <cellStyle name="Komma 2 3 2 2" xfId="242" xr:uid="{8E4CA451-5705-4347-ACB5-B754F97F022A}"/>
    <cellStyle name="Komma 2 3 2 2 2" xfId="455" xr:uid="{40CBB82F-ACE8-485C-A479-0EEB6C6313FF}"/>
    <cellStyle name="Komma 2 3 2 2 2 2" xfId="848" xr:uid="{C0299568-D560-4644-8407-BC847B9F437E}"/>
    <cellStyle name="Komma 2 3 2 2 2 2 2" xfId="1448" xr:uid="{7CCE3012-1202-4588-BF2A-47055102DC26}"/>
    <cellStyle name="Komma 2 3 2 2 2 2 2 2" xfId="3127" xr:uid="{E37E06A1-8FDB-4988-A1F7-77064CB39A10}"/>
    <cellStyle name="Komma 2 3 2 2 2 2 2 3" xfId="4943" xr:uid="{F57B278B-03FE-4446-A74D-586612BCCCAE}"/>
    <cellStyle name="Komma 2 3 2 2 2 2 3" xfId="2735" xr:uid="{6EE2263A-C405-4752-B4DB-7C7A8590F860}"/>
    <cellStyle name="Komma 2 3 2 2 2 2 4" xfId="4205" xr:uid="{DE174383-493D-4289-96C0-59A3EAE8BE5C}"/>
    <cellStyle name="Komma 2 3 2 2 2 3" xfId="654" xr:uid="{87F13119-3D47-4A28-A351-44B46D9477AA}"/>
    <cellStyle name="Komma 2 3 2 2 2 3 2" xfId="1259" xr:uid="{6FB10414-397A-42B0-A64E-6F550FBB5337}"/>
    <cellStyle name="Komma 2 3 2 2 2 3 2 2" xfId="5224" xr:uid="{72C943E9-EE9B-4828-BAD2-B7C2C1AE0C4B}"/>
    <cellStyle name="Komma 2 3 2 2 2 3 3" xfId="2937" xr:uid="{523889CC-3F73-417C-AB0D-8D46B3B91BC0}"/>
    <cellStyle name="Komma 2 3 2 2 2 3 4" xfId="3759" xr:uid="{72008A7A-255A-44D5-9D15-46402E0FCB7C}"/>
    <cellStyle name="Komma 2 3 2 2 2 4" xfId="1062" xr:uid="{D91D80E1-F756-4534-8509-15E42602E5F1}"/>
    <cellStyle name="Komma 2 3 2 2 2 4 2" xfId="4498" xr:uid="{792D174A-53F4-46C4-8FA1-C00D182BC301}"/>
    <cellStyle name="Komma 2 3 2 2 2 5" xfId="2002" xr:uid="{4B90A974-8547-427D-BD35-4BA9AD3223D8}"/>
    <cellStyle name="Komma 2 3 2 2 2 6" xfId="3450" xr:uid="{3465840A-CCD5-4842-A7E5-55B41DA34FA6}"/>
    <cellStyle name="Komma 2 3 2 2 3" xfId="760" xr:uid="{48EAEBAB-A36C-4679-AE22-0356B45E9271}"/>
    <cellStyle name="Komma 2 3 2 2 3 2" xfId="1360" xr:uid="{94AE26CF-F36B-4FAA-9AE3-AEE21DB51B86}"/>
    <cellStyle name="Komma 2 3 2 2 3 2 2" xfId="3039" xr:uid="{7213BC13-74B0-4DC0-8927-041FD50B2B23}"/>
    <cellStyle name="Komma 2 3 2 2 3 2 3" xfId="4410" xr:uid="{A00C1BFA-FCCB-40E9-AAFE-AA2EB46485E7}"/>
    <cellStyle name="Komma 2 3 2 2 3 3" xfId="1813" xr:uid="{6813E714-3463-48E9-8DD5-CCD13FE5EE21}"/>
    <cellStyle name="Komma 2 3 2 2 3 4" xfId="3671" xr:uid="{CB53BC6E-9D99-485D-91CA-DF359B5B3DD9}"/>
    <cellStyle name="Komma 2 3 2 2 4" xfId="566" xr:uid="{75B96FED-D046-4CA4-8AE8-301966DB1A59}"/>
    <cellStyle name="Komma 2 3 2 2 4 2" xfId="1171" xr:uid="{C275A6CB-2B2D-469C-BD5D-27BC5B289091}"/>
    <cellStyle name="Komma 2 3 2 2 4 2 2" xfId="4855" xr:uid="{5991BEE7-C26B-4609-978D-9D8277E6F389}"/>
    <cellStyle name="Komma 2 3 2 2 4 3" xfId="2647" xr:uid="{865A5FFD-36BD-4B2F-8E7E-76EB39E49670}"/>
    <cellStyle name="Komma 2 3 2 2 4 4" xfId="4117" xr:uid="{806BE63C-C47C-48DF-8CFF-7FF03DC18665}"/>
    <cellStyle name="Komma 2 3 2 2 5" xfId="955" xr:uid="{62C4F0DC-0A09-477F-A811-16DE49949826}"/>
    <cellStyle name="Komma 2 3 2 2 5 2" xfId="2849" xr:uid="{4760AB88-07C0-40AB-8E49-B44B5011C970}"/>
    <cellStyle name="Komma 2 3 2 2 5 2 2" xfId="5048" xr:uid="{C08F11BF-12B3-440F-B83F-0435ED891ACD}"/>
    <cellStyle name="Komma 2 3 2 2 5 3" xfId="3582" xr:uid="{1FA07E9A-EC45-49B5-9287-1F2EA02397B7}"/>
    <cellStyle name="Komma 2 3 2 2 6" xfId="1548" xr:uid="{42D1ED3A-64B7-46D1-A715-C99B49E65957}"/>
    <cellStyle name="Komma 2 3 2 2 6 2" xfId="4322" xr:uid="{3B8C828D-65D8-4F1E-84C7-6134564A133E}"/>
    <cellStyle name="Komma 2 3 2 2 7" xfId="3343" xr:uid="{5F086BE5-E95D-4D79-8F38-E2F64EDBA940}"/>
    <cellStyle name="Komma 2 3 2 3" xfId="2126" xr:uid="{B741B6FC-5D96-4579-9AA8-ED82609AA064}"/>
    <cellStyle name="Komma 2 3 3" xfId="227" xr:uid="{041A64E2-8417-49E9-87F8-CA4B501037DD}"/>
    <cellStyle name="Komma 2 3 3 2" xfId="446" xr:uid="{8371DBAB-F793-4972-975C-C7AD304AF0E2}"/>
    <cellStyle name="Komma 2 3 3 2 2" xfId="839" xr:uid="{02E0C615-5BDE-4E9C-90EA-3A6E6BA04A28}"/>
    <cellStyle name="Komma 2 3 3 2 2 2" xfId="1439" xr:uid="{0CB6D265-AD80-4B4E-8568-F6F8E5772AFD}"/>
    <cellStyle name="Komma 2 3 3 2 2 2 2" xfId="3118" xr:uid="{4EEBA8D7-6148-46ED-9A68-7CCEE97CA5BB}"/>
    <cellStyle name="Komma 2 3 3 2 2 2 3" xfId="4934" xr:uid="{9DB5613C-E42E-400B-8114-2B2F2153760D}"/>
    <cellStyle name="Komma 2 3 3 2 2 3" xfId="2726" xr:uid="{C5870BD6-831D-4E15-B182-A6DF21E910F6}"/>
    <cellStyle name="Komma 2 3 3 2 2 4" xfId="4196" xr:uid="{8339F0B1-03E7-44CC-8A0E-B07B6B980268}"/>
    <cellStyle name="Komma 2 3 3 2 3" xfId="645" xr:uid="{C11C5F1B-1357-4F2D-B2D1-07C69EF42096}"/>
    <cellStyle name="Komma 2 3 3 2 3 2" xfId="1250" xr:uid="{83AF8ED3-C05A-4EE6-938C-8C2F84B7F56C}"/>
    <cellStyle name="Komma 2 3 3 2 3 2 2" xfId="5042" xr:uid="{30F9FE4D-AB1B-4BAA-B5B4-082B22B5ECF9}"/>
    <cellStyle name="Komma 2 3 3 2 3 3" xfId="2928" xr:uid="{935F07EA-8361-4741-8001-A756A0875EDF}"/>
    <cellStyle name="Komma 2 3 3 2 3 4" xfId="3750" xr:uid="{014CAE8F-E8AF-4EED-8DE1-CB77F0FEDCBB}"/>
    <cellStyle name="Komma 2 3 3 2 4" xfId="1053" xr:uid="{4DB1F6EA-6188-4E7F-B9EB-204EF85D9E02}"/>
    <cellStyle name="Komma 2 3 3 2 4 2" xfId="4489" xr:uid="{8F19F25D-347C-42AD-B26C-A0F459CA5B8B}"/>
    <cellStyle name="Komma 2 3 3 2 5" xfId="1993" xr:uid="{77ADA700-6D3C-4F8A-A367-41512E797EEC}"/>
    <cellStyle name="Komma 2 3 3 2 6" xfId="3441" xr:uid="{704A9472-3A6F-48C4-A6A9-B7E876E20DD8}"/>
    <cellStyle name="Komma 2 3 3 3" xfId="751" xr:uid="{E31E535E-2600-4C43-ABF3-91FDDE989664}"/>
    <cellStyle name="Komma 2 3 3 3 2" xfId="1351" xr:uid="{8C74C55D-EB3C-449B-933C-15E35575A9B7}"/>
    <cellStyle name="Komma 2 3 3 3 2 2" xfId="3030" xr:uid="{5672A850-4C99-42AC-A637-A8EE98874F3B}"/>
    <cellStyle name="Komma 2 3 3 3 2 3" xfId="4401" xr:uid="{1AD599C8-34E2-4682-B77F-CBAA1DE61B9F}"/>
    <cellStyle name="Komma 2 3 3 3 3" xfId="1798" xr:uid="{418C69EF-1910-49D3-857A-8C1A2B788AC6}"/>
    <cellStyle name="Komma 2 3 3 3 4" xfId="3662" xr:uid="{F090DE29-43B4-468C-A054-8337E5A31335}"/>
    <cellStyle name="Komma 2 3 3 4" xfId="557" xr:uid="{97DC654F-A20D-45E4-9A8B-9E4D8E328766}"/>
    <cellStyle name="Komma 2 3 3 4 2" xfId="1162" xr:uid="{386A69D9-DD0F-4BAC-9419-F559ECB637FF}"/>
    <cellStyle name="Komma 2 3 3 4 2 2" xfId="4846" xr:uid="{CD44B26D-A84C-4388-A16E-D6157EBDE616}"/>
    <cellStyle name="Komma 2 3 3 4 3" xfId="2638" xr:uid="{E93DF4C4-33D0-4297-AC54-F64835F928B7}"/>
    <cellStyle name="Komma 2 3 3 4 4" xfId="4108" xr:uid="{EFFF49EA-8590-4DED-B4C8-156C6D22B182}"/>
    <cellStyle name="Komma 2 3 3 5" xfId="946" xr:uid="{E6B20292-7EDD-49CD-A61D-539AEC29D7A6}"/>
    <cellStyle name="Komma 2 3 3 5 2" xfId="2840" xr:uid="{DBF17778-A48E-4028-AE5F-B12AEE9DAE03}"/>
    <cellStyle name="Komma 2 3 3 5 2 2" xfId="5091" xr:uid="{031F5BA9-7DB5-43F6-AFDF-E9A553C52DEE}"/>
    <cellStyle name="Komma 2 3 3 5 3" xfId="3573" xr:uid="{3F286D29-076E-48E0-BB70-EC74E59FD8AC}"/>
    <cellStyle name="Komma 2 3 3 6" xfId="1539" xr:uid="{6D7CE6E6-54E8-4288-8369-58A6FFF9A4B0}"/>
    <cellStyle name="Komma 2 3 3 6 2" xfId="4313" xr:uid="{7634B826-B58F-4393-9E32-122A0A8F70CD}"/>
    <cellStyle name="Komma 2 3 3 7" xfId="3334" xr:uid="{7A51E476-4070-42DE-97F3-868103F60CF8}"/>
    <cellStyle name="Komma 2 3 4" xfId="710" xr:uid="{AA62D091-E524-4428-A8F6-6DD46DF524D2}"/>
    <cellStyle name="Komma 2 3 4 2" xfId="2788" xr:uid="{4FFF9336-F14D-4348-A433-3FCF8955FC9C}"/>
    <cellStyle name="Komma 2 3 5" xfId="2108" xr:uid="{04AC972F-A65E-4658-A5AF-14C1E2DEF960}"/>
    <cellStyle name="Komma 2 4" xfId="42" xr:uid="{611D736A-7EE4-4C0B-B930-5FA8B12F8E0B}"/>
    <cellStyle name="Komma 2 4 2" xfId="80" xr:uid="{B13821D0-E8BD-477C-A298-15444AB758A4}"/>
    <cellStyle name="Komma 2 4 2 2" xfId="245" xr:uid="{E251B7BF-C72B-4547-9DBE-AA4ADBDB638D}"/>
    <cellStyle name="Komma 2 4 2 2 2" xfId="458" xr:uid="{87DB1A1A-0797-4110-8E65-B5EECB164088}"/>
    <cellStyle name="Komma 2 4 2 2 2 2" xfId="851" xr:uid="{06FF32F1-CDB0-4637-A294-4C93F4D1BD0B}"/>
    <cellStyle name="Komma 2 4 2 2 2 2 2" xfId="1451" xr:uid="{2B5140D4-9AEB-4786-8242-7038FD8A2A7C}"/>
    <cellStyle name="Komma 2 4 2 2 2 2 2 2" xfId="3130" xr:uid="{E7FAD45B-FB3B-492A-9D80-042DB71E03D2}"/>
    <cellStyle name="Komma 2 4 2 2 2 2 2 3" xfId="4946" xr:uid="{A54EA3FD-62E5-42D3-A1FB-45071819AD27}"/>
    <cellStyle name="Komma 2 4 2 2 2 2 3" xfId="2738" xr:uid="{0C5CB52E-E919-4837-832A-2F1E41164D5C}"/>
    <cellStyle name="Komma 2 4 2 2 2 2 4" xfId="4208" xr:uid="{49EED18F-BBEB-4DA1-B277-A67245DF3C9A}"/>
    <cellStyle name="Komma 2 4 2 2 2 3" xfId="657" xr:uid="{426CFF9D-3EC9-4C40-A546-865F50D3C7EC}"/>
    <cellStyle name="Komma 2 4 2 2 2 3 2" xfId="1262" xr:uid="{0B432917-A29B-4FAD-9E26-50D73970B127}"/>
    <cellStyle name="Komma 2 4 2 2 2 3 2 2" xfId="4686" xr:uid="{E388ABBD-8BEF-40AD-B373-E3760303A5F4}"/>
    <cellStyle name="Komma 2 4 2 2 2 3 3" xfId="2472" xr:uid="{4469BC29-E542-4056-B4DA-3D4586045B99}"/>
    <cellStyle name="Komma 2 4 2 2 2 3 4" xfId="3948" xr:uid="{7FC92A7E-DB87-4C60-8B04-ACB6B2E9F788}"/>
    <cellStyle name="Komma 2 4 2 2 2 4" xfId="1065" xr:uid="{D613B9F0-AA57-44ED-B8FA-B6AB96AC7F08}"/>
    <cellStyle name="Komma 2 4 2 2 2 4 2" xfId="2940" xr:uid="{46ADEE2E-F1D4-44F0-AE1E-167E58A1B9A9}"/>
    <cellStyle name="Komma 2 4 2 2 2 4 2 2" xfId="5244" xr:uid="{D7E5011E-F18C-44D2-9ED8-8166C7AA745D}"/>
    <cellStyle name="Komma 2 4 2 2 2 4 3" xfId="3762" xr:uid="{804A834D-B9EF-4F25-AB23-D60818DFFA70}"/>
    <cellStyle name="Komma 2 4 2 2 2 5" xfId="2005" xr:uid="{AFE2A69E-F05E-485B-8213-E9AB03E343FA}"/>
    <cellStyle name="Komma 2 4 2 2 2 5 2" xfId="4501" xr:uid="{E47BDD36-5A52-4609-BAED-8653B6090C98}"/>
    <cellStyle name="Komma 2 4 2 2 2 6" xfId="3453" xr:uid="{4650B768-E397-46E9-AEAE-22BECB551A70}"/>
    <cellStyle name="Komma 2 4 2 2 3" xfId="763" xr:uid="{6C537368-E9C1-4890-BF98-FAA844035479}"/>
    <cellStyle name="Komma 2 4 2 2 3 2" xfId="1363" xr:uid="{F780A4E9-A028-4855-9298-FB3768A39C96}"/>
    <cellStyle name="Komma 2 4 2 2 3 2 2" xfId="2556" xr:uid="{5E8E121A-390B-4FA9-B0C9-520E22B17FD0}"/>
    <cellStyle name="Komma 2 4 2 2 3 2 2 2" xfId="4768" xr:uid="{966362F2-AD63-4E70-B603-90AE7DDBE337}"/>
    <cellStyle name="Komma 2 4 2 2 3 2 3" xfId="4030" xr:uid="{27A9B707-BB03-4EF6-9DF9-D7D9B0F27E63}"/>
    <cellStyle name="Komma 2 4 2 2 3 3" xfId="3042" xr:uid="{80AB55F0-6304-44F8-A23C-847158D81864}"/>
    <cellStyle name="Komma 2 4 2 2 3 3 2" xfId="4413" xr:uid="{2D74C5AD-01C1-42B0-9EFF-F581E4ED01ED}"/>
    <cellStyle name="Komma 2 4 2 2 3 4" xfId="1816" xr:uid="{5631A8DD-DCB2-4114-80D9-605BC2D6542C}"/>
    <cellStyle name="Komma 2 4 2 2 3 5" xfId="3674" xr:uid="{94226CB0-BE1B-4262-84C8-AF9DAE938ACF}"/>
    <cellStyle name="Komma 2 4 2 2 4" xfId="569" xr:uid="{2332E714-7F8F-434B-94BC-115FCD2A10EC}"/>
    <cellStyle name="Komma 2 4 2 2 4 2" xfId="1174" xr:uid="{39AC44F0-9A1F-4157-8C67-07770F167F0D}"/>
    <cellStyle name="Komma 2 4 2 2 4 2 2" xfId="4858" xr:uid="{6B318E8C-E4F2-496B-9DF5-27CF1947868E}"/>
    <cellStyle name="Komma 2 4 2 2 4 3" xfId="2650" xr:uid="{B6B9E0AF-88F5-48D1-B3B8-75F2463C0B6C}"/>
    <cellStyle name="Komma 2 4 2 2 4 4" xfId="4120" xr:uid="{0DCB1519-2FB1-4D39-973E-DBBA8B62F7EA}"/>
    <cellStyle name="Komma 2 4 2 2 5" xfId="958" xr:uid="{DA43E39E-FE1B-4227-AFFF-2FB01D1509A7}"/>
    <cellStyle name="Komma 2 4 2 2 5 2" xfId="2288" xr:uid="{C5D1A6F0-09A1-4907-82F6-6152D64DA5BC}"/>
    <cellStyle name="Komma 2 4 2 2 5 2 2" xfId="4604" xr:uid="{E79AC797-5333-4F8C-A91F-F3539CAE5337}"/>
    <cellStyle name="Komma 2 4 2 2 5 3" xfId="3866" xr:uid="{B2F7A252-F3EC-448D-94DF-FD2B52448BFB}"/>
    <cellStyle name="Komma 2 4 2 2 6" xfId="2852" xr:uid="{D64986AE-5383-4712-BA7D-4CFF855BE7B9}"/>
    <cellStyle name="Komma 2 4 2 2 6 2" xfId="5201" xr:uid="{EFDFEB58-D5E7-4FF8-B832-665165B5893C}"/>
    <cellStyle name="Komma 2 4 2 2 6 3" xfId="3585" xr:uid="{B95AD196-464C-4E9F-ACDA-5780FB532393}"/>
    <cellStyle name="Komma 2 4 2 2 7" xfId="1551" xr:uid="{9B7E4295-B5BC-4667-8135-45A3F568C984}"/>
    <cellStyle name="Komma 2 4 2 2 7 2" xfId="4325" xr:uid="{21F9BA2D-8D51-468F-AD90-A65A6ACAC1E5}"/>
    <cellStyle name="Komma 2 4 2 2 8" xfId="3346" xr:uid="{CA5ED1A0-2A08-4631-A79B-F1068EE60334}"/>
    <cellStyle name="Komma 2 4 2 3" xfId="369" xr:uid="{F48E7902-D2DE-4E35-A950-49CEA338286E}"/>
    <cellStyle name="Komma 2 4 2 3 2" xfId="1939" xr:uid="{6A6A9295-5448-455D-90BF-61F6F7F0C592}"/>
    <cellStyle name="Komma 2 4 2 3 2 2" xfId="3266" xr:uid="{8820003B-223F-4CA6-B229-92B35CB408D5}"/>
    <cellStyle name="Komma 2 4 2 3 3" xfId="2412" xr:uid="{9363C607-6159-4A71-889F-DD61675AF7F9}"/>
    <cellStyle name="Komma 2 4 2 4" xfId="1652" xr:uid="{AF847604-C8D4-4D73-9299-B4827689E66B}"/>
    <cellStyle name="Komma 2 4 2 4 2" xfId="3209" xr:uid="{C1FD28B9-25FC-4BA2-BF09-73ED199AA03D}"/>
    <cellStyle name="Komma 2 4 2 5" xfId="2130" xr:uid="{55DF1084-1386-4D8F-A3F0-B91122E35E31}"/>
    <cellStyle name="Komma 2 4 3" xfId="140" xr:uid="{28F1CECA-8AE1-4A18-A89E-65EED4E963BE}"/>
    <cellStyle name="Komma 2 4 3 2" xfId="303" xr:uid="{7C2952C1-AE0A-464B-A24E-E6D568EA9282}"/>
    <cellStyle name="Komma 2 4 3 2 2" xfId="471" xr:uid="{5121EF78-45FE-42E8-8D6C-7BCC9DDD4064}"/>
    <cellStyle name="Komma 2 4 3 2 2 2" xfId="864" xr:uid="{C2B6C177-3772-495A-AE98-DD49E31E6DA3}"/>
    <cellStyle name="Komma 2 4 3 2 2 2 2" xfId="1464" xr:uid="{88576D6D-1BD0-4A12-8DDD-D845DBEF858E}"/>
    <cellStyle name="Komma 2 4 3 2 2 2 2 2" xfId="3143" xr:uid="{EB0D539A-3CDE-450D-B21C-BF4878643603}"/>
    <cellStyle name="Komma 2 4 3 2 2 2 2 3" xfId="4959" xr:uid="{8DF16711-40F4-4A1B-89DA-C6105724BBA3}"/>
    <cellStyle name="Komma 2 4 3 2 2 2 3" xfId="2751" xr:uid="{26D0FE85-E3FF-4ED0-8BE9-1D8FBB45D4D4}"/>
    <cellStyle name="Komma 2 4 3 2 2 2 4" xfId="4221" xr:uid="{9A50E65C-89C2-4E04-868D-A00338189BAB}"/>
    <cellStyle name="Komma 2 4 3 2 2 3" xfId="670" xr:uid="{EF0801CC-E9B1-46E9-B9C9-1E46DFC215A8}"/>
    <cellStyle name="Komma 2 4 3 2 2 3 2" xfId="1275" xr:uid="{7BB4A0AB-7EEE-49A7-B523-A7A36519DAA6}"/>
    <cellStyle name="Komma 2 4 3 2 2 3 2 2" xfId="4699" xr:uid="{86171F7E-C922-4FCB-B69F-342241F52FC2}"/>
    <cellStyle name="Komma 2 4 3 2 2 3 3" xfId="2485" xr:uid="{8459C3BD-205E-400B-942B-963106531249}"/>
    <cellStyle name="Komma 2 4 3 2 2 3 4" xfId="3961" xr:uid="{8EEB7C8B-A983-44FB-A512-D1C45DF56939}"/>
    <cellStyle name="Komma 2 4 3 2 2 4" xfId="1078" xr:uid="{94DEFAFA-8C0F-4919-B65A-E66FE08A9887}"/>
    <cellStyle name="Komma 2 4 3 2 2 4 2" xfId="2953" xr:uid="{48E24B75-4420-4E69-BA4F-26E9ABA07705}"/>
    <cellStyle name="Komma 2 4 3 2 2 4 2 2" xfId="5247" xr:uid="{F4864104-3026-4DEB-8FCB-C5E12AB9458C}"/>
    <cellStyle name="Komma 2 4 3 2 2 4 3" xfId="3775" xr:uid="{20833C5D-9E3D-4E60-8C77-F3672EB66675}"/>
    <cellStyle name="Komma 2 4 3 2 2 5" xfId="2018" xr:uid="{05DB2C83-BAC2-4C6F-B3FA-CFA9FF500D40}"/>
    <cellStyle name="Komma 2 4 3 2 2 5 2" xfId="4514" xr:uid="{4BDC3FBD-AF10-4E5E-9BEE-86AF79471955}"/>
    <cellStyle name="Komma 2 4 3 2 2 6" xfId="3466" xr:uid="{57B3E7BC-8386-425E-8DC0-57810BDC2CFC}"/>
    <cellStyle name="Komma 2 4 3 2 3" xfId="776" xr:uid="{A0D8ACB2-434C-4B6A-AAFE-125F39B28BE7}"/>
    <cellStyle name="Komma 2 4 3 2 3 2" xfId="1376" xr:uid="{DB4632E4-A8AF-46D4-BF72-FAE613D87303}"/>
    <cellStyle name="Komma 2 4 3 2 3 2 2" xfId="2569" xr:uid="{C71AC46D-73D7-468C-AA2F-121468EC401C}"/>
    <cellStyle name="Komma 2 4 3 2 3 2 2 2" xfId="4781" xr:uid="{EE98B52D-7BBD-4CB5-886A-B6D1724EC5C0}"/>
    <cellStyle name="Komma 2 4 3 2 3 2 3" xfId="4043" xr:uid="{F3F31F17-080A-427D-8782-8BA67769C989}"/>
    <cellStyle name="Komma 2 4 3 2 3 3" xfId="3055" xr:uid="{17E369F6-BEB0-4529-A2CE-87E5D9B44126}"/>
    <cellStyle name="Komma 2 4 3 2 3 3 2" xfId="4426" xr:uid="{86F3D615-1EE1-4AC2-8FFA-CA150E5250BE}"/>
    <cellStyle name="Komma 2 4 3 2 3 4" xfId="1874" xr:uid="{D606854D-731F-4982-82FE-DC78AB1716FE}"/>
    <cellStyle name="Komma 2 4 3 2 3 5" xfId="3687" xr:uid="{D4B0B841-ADF2-40E3-839F-4FA6914E6BE5}"/>
    <cellStyle name="Komma 2 4 3 2 4" xfId="582" xr:uid="{7637368B-94CD-43AD-9293-CE78657D949D}"/>
    <cellStyle name="Komma 2 4 3 2 4 2" xfId="1187" xr:uid="{0A864326-5820-48FC-9D03-4CAF0AF67DE6}"/>
    <cellStyle name="Komma 2 4 3 2 4 2 2" xfId="4871" xr:uid="{64B2993D-060E-4DFA-9505-30B75804D877}"/>
    <cellStyle name="Komma 2 4 3 2 4 3" xfId="2663" xr:uid="{D5F19939-DBF4-4A26-9FE2-A45DEBB46F51}"/>
    <cellStyle name="Komma 2 4 3 2 4 4" xfId="4133" xr:uid="{340F480C-06A4-4846-A9F2-A034185CBEEE}"/>
    <cellStyle name="Komma 2 4 3 2 5" xfId="971" xr:uid="{B2B04509-7206-465C-B460-075294AF4687}"/>
    <cellStyle name="Komma 2 4 3 2 5 2" xfId="2346" xr:uid="{A088EDF1-F5D6-4DA9-8D4A-CD24FA789DCA}"/>
    <cellStyle name="Komma 2 4 3 2 5 2 2" xfId="4617" xr:uid="{2B3297F5-5465-458B-B8CF-7E0CD85D4696}"/>
    <cellStyle name="Komma 2 4 3 2 5 3" xfId="3879" xr:uid="{ECF6BAD3-85B3-4C38-9424-B7EB0F9EF692}"/>
    <cellStyle name="Komma 2 4 3 2 6" xfId="2865" xr:uid="{8AF4EB91-1389-480D-97F4-DABFE3FD1B4B}"/>
    <cellStyle name="Komma 2 4 3 2 6 2" xfId="5194" xr:uid="{2C38367C-E2E3-431B-A89E-C5C8ECDCA4B2}"/>
    <cellStyle name="Komma 2 4 3 2 6 3" xfId="3598" xr:uid="{6866F142-4E64-42C8-97ED-EB6FD8D109A2}"/>
    <cellStyle name="Komma 2 4 3 2 7" xfId="1564" xr:uid="{E880B1D7-4F2E-423D-ADE7-5B3556C1C317}"/>
    <cellStyle name="Komma 2 4 3 2 7 2" xfId="4338" xr:uid="{EC758E4D-F18D-4CBA-9E75-CCCB4709633E}"/>
    <cellStyle name="Komma 2 4 3 2 8" xfId="3359" xr:uid="{3F962C55-398B-43B9-848C-B649A99DB3BB}"/>
    <cellStyle name="Komma 2 4 3 3" xfId="381" xr:uid="{42608733-F6CA-49E3-AED7-909A0F2861AA}"/>
    <cellStyle name="Komma 2 4 3 3 2" xfId="1951" xr:uid="{3748D74A-9B0B-4CA2-AEAA-F0B44FF4F1B2}"/>
    <cellStyle name="Komma 2 4 3 3 2 2" xfId="3278" xr:uid="{5137E2BE-BCC6-4224-954F-2A1BCD76D002}"/>
    <cellStyle name="Komma 2 4 3 3 3" xfId="2424" xr:uid="{FED7211D-E990-495F-B874-2C79F26BFAB3}"/>
    <cellStyle name="Komma 2 4 3 4" xfId="1712" xr:uid="{46187DF8-01A0-4F73-941C-A03AC8C4215C}"/>
    <cellStyle name="Komma 2 4 3 4 2" xfId="3222" xr:uid="{D4A49565-484F-4D5A-862D-BC242B8FE086}"/>
    <cellStyle name="Komma 2 4 3 5" xfId="2190" xr:uid="{39EBD5CA-4BD7-43D9-8A73-1A002DEC6F09}"/>
    <cellStyle name="Komma 2 4 4" xfId="211" xr:uid="{8A38395D-9F3C-4226-9A7B-CC965F473740}"/>
    <cellStyle name="Komma 2 4 4 2" xfId="442" xr:uid="{842802F6-1330-40EC-8709-5717065F8D86}"/>
    <cellStyle name="Komma 2 4 4 2 2" xfId="835" xr:uid="{E3713500-1ADB-4380-9D34-A1E239B49B0E}"/>
    <cellStyle name="Komma 2 4 4 2 2 2" xfId="1435" xr:uid="{39BCEE79-57D0-4D2C-914A-CC740F92B208}"/>
    <cellStyle name="Komma 2 4 4 2 2 2 2" xfId="3114" xr:uid="{75CF5158-05D6-4094-8DA5-CBD0992B9A0D}"/>
    <cellStyle name="Komma 2 4 4 2 2 2 3" xfId="4930" xr:uid="{3B9A9160-799B-4C59-BCA9-D7FA77979CBA}"/>
    <cellStyle name="Komma 2 4 4 2 2 3" xfId="2722" xr:uid="{14611EDD-568A-434B-A493-2FB786DD426C}"/>
    <cellStyle name="Komma 2 4 4 2 2 4" xfId="4192" xr:uid="{7286C25E-9123-43A5-9F82-C171C1F5992E}"/>
    <cellStyle name="Komma 2 4 4 2 3" xfId="641" xr:uid="{9D88D81A-B606-4B2C-AFAA-A1B314B7B9FC}"/>
    <cellStyle name="Komma 2 4 4 2 3 2" xfId="1246" xr:uid="{A3B479A8-61BE-4183-B2A1-260AE66DD932}"/>
    <cellStyle name="Komma 2 4 4 2 3 2 2" xfId="4674" xr:uid="{E925B19C-41F6-4DDF-B7A1-899AF2CD502F}"/>
    <cellStyle name="Komma 2 4 4 2 3 3" xfId="2460" xr:uid="{1641B877-E094-4DCD-8963-58FFFFEC2644}"/>
    <cellStyle name="Komma 2 4 4 2 3 4" xfId="3936" xr:uid="{F228E4F2-003D-49BA-8063-873E2A56D6C0}"/>
    <cellStyle name="Komma 2 4 4 2 4" xfId="1049" xr:uid="{F4FFDFE4-E999-4D34-AE16-632F7E1F8977}"/>
    <cellStyle name="Komma 2 4 4 2 4 2" xfId="2924" xr:uid="{4BA61D1F-4474-4DED-8255-C2E3BAC4ED74}"/>
    <cellStyle name="Komma 2 4 4 2 4 2 2" xfId="5109" xr:uid="{11985B34-EC6D-4647-8FF3-0E86A2910C45}"/>
    <cellStyle name="Komma 2 4 4 2 4 3" xfId="3746" xr:uid="{0EB38EA4-FAEE-4E8B-A9B2-55A37442C0A5}"/>
    <cellStyle name="Komma 2 4 4 2 5" xfId="1989" xr:uid="{60D44760-2C97-4D71-85E2-E2C0F48DB169}"/>
    <cellStyle name="Komma 2 4 4 2 5 2" xfId="4485" xr:uid="{9018E688-F224-4742-9BFB-C87621DF5E77}"/>
    <cellStyle name="Komma 2 4 4 2 6" xfId="3437" xr:uid="{B981F042-0E1A-47B2-BC8C-49BE6B8AE7F1}"/>
    <cellStyle name="Komma 2 4 4 3" xfId="747" xr:uid="{8374039C-2563-45E2-A807-D357559CABB4}"/>
    <cellStyle name="Komma 2 4 4 3 2" xfId="1347" xr:uid="{E5B7CB26-4FBF-47E1-9408-38376954C8DB}"/>
    <cellStyle name="Komma 2 4 4 3 2 2" xfId="2544" xr:uid="{43475476-5D10-4D5B-B8A8-3E959F8BC97C}"/>
    <cellStyle name="Komma 2 4 4 3 2 2 2" xfId="4756" xr:uid="{8951FBD3-1EA4-4705-A292-1AB750AF5FAA}"/>
    <cellStyle name="Komma 2 4 4 3 2 3" xfId="4018" xr:uid="{1E4ABF73-92FD-4FC2-A42D-CE6610A6F782}"/>
    <cellStyle name="Komma 2 4 4 3 3" xfId="3026" xr:uid="{3C93FD8F-44F6-4D6D-8982-68F8A4B03537}"/>
    <cellStyle name="Komma 2 4 4 3 3 2" xfId="4397" xr:uid="{0415E786-F752-4CF6-B8AE-F4F1C288801E}"/>
    <cellStyle name="Komma 2 4 4 3 4" xfId="1782" xr:uid="{EC57478A-898D-45B5-992E-FA825D2870DF}"/>
    <cellStyle name="Komma 2 4 4 3 5" xfId="3658" xr:uid="{C6B3EBB4-644E-44F4-BC39-F811A911DC21}"/>
    <cellStyle name="Komma 2 4 4 4" xfId="553" xr:uid="{472AD434-40C8-4818-A5DD-6E5243FCCF2D}"/>
    <cellStyle name="Komma 2 4 4 4 2" xfId="1158" xr:uid="{843F63EE-A686-415F-95F0-5C719D8A3A65}"/>
    <cellStyle name="Komma 2 4 4 4 2 2" xfId="4842" xr:uid="{507DBA05-2DB3-4CF4-A05E-B91748A2669E}"/>
    <cellStyle name="Komma 2 4 4 4 3" xfId="2634" xr:uid="{64B6073C-4D64-4E2E-898F-FE5BD7D67171}"/>
    <cellStyle name="Komma 2 4 4 4 4" xfId="4104" xr:uid="{617D769D-6734-4362-83AC-5952B1876E3B}"/>
    <cellStyle name="Komma 2 4 4 5" xfId="942" xr:uid="{CBFC329D-A67B-43E8-A7BB-5E21A306E751}"/>
    <cellStyle name="Komma 2 4 4 5 2" xfId="2258" xr:uid="{7E647CAA-E6BB-4925-B2F4-8085460F7402}"/>
    <cellStyle name="Komma 2 4 4 5 2 2" xfId="4592" xr:uid="{2B70AE1D-16C7-4D66-BE1F-F711DB876E6C}"/>
    <cellStyle name="Komma 2 4 4 5 3" xfId="3854" xr:uid="{8F8F341E-F13F-4962-8D3C-7B5EE4433C11}"/>
    <cellStyle name="Komma 2 4 4 6" xfId="2836" xr:uid="{4122CE43-F166-4E2A-877F-117869B4CF0F}"/>
    <cellStyle name="Komma 2 4 4 6 2" xfId="5182" xr:uid="{DA01D2C2-4F41-4E95-B4FF-BC5E4179C805}"/>
    <cellStyle name="Komma 2 4 4 6 3" xfId="3569" xr:uid="{88D53A55-9F68-4F9C-916B-4C69D815CFC8}"/>
    <cellStyle name="Komma 2 4 4 7" xfId="1535" xr:uid="{9323506D-74C1-4964-9FD6-5946712C9656}"/>
    <cellStyle name="Komma 2 4 4 7 2" xfId="4309" xr:uid="{268DB49A-BD97-4DE3-8E54-42C210021A34}"/>
    <cellStyle name="Komma 2 4 4 8" xfId="3330" xr:uid="{6C46E36D-3963-41BD-8101-B32F46DFE06E}"/>
    <cellStyle name="Komma 2 4 5" xfId="356" xr:uid="{59F17B8E-D536-4BE2-98F3-26EA063F3ED5}"/>
    <cellStyle name="Komma 2 4 5 2" xfId="1926" xr:uid="{49AFC1FA-34F1-44C0-9A12-AA4411040FA3}"/>
    <cellStyle name="Komma 2 4 5 2 2" xfId="3253" xr:uid="{CE833EDB-4770-438D-88C9-02159F0508A5}"/>
    <cellStyle name="Komma 2 4 5 3" xfId="2399" xr:uid="{BD794D2C-475F-4900-9EB3-95AD78C0DD0F}"/>
    <cellStyle name="Komma 2 4 6" xfId="1618" xr:uid="{92C4DF0A-A873-4495-B9E4-76300D913809}"/>
    <cellStyle name="Komma 2 4 6 2" xfId="3195" xr:uid="{CBC01380-D553-4186-9D8E-5E589150720D}"/>
    <cellStyle name="Komma 2 4 7" xfId="2092" xr:uid="{3E50653E-C794-4046-BECE-65C69547D11F}"/>
    <cellStyle name="Komma 2 5" xfId="85" xr:uid="{9001D3D7-B0D3-4A3A-8266-8F75C7D9B206}"/>
    <cellStyle name="Komma 2 5 2" xfId="154" xr:uid="{FAC8423F-2C17-41D8-957D-C9F970D47601}"/>
    <cellStyle name="Komma 2 5 2 2" xfId="317" xr:uid="{BE0C7504-24A1-4E1D-9E72-A4C89B045F05}"/>
    <cellStyle name="Komma 2 5 2 2 2" xfId="474" xr:uid="{3B4AC4B6-2714-4D7E-91AD-3B544EDCCF24}"/>
    <cellStyle name="Komma 2 5 2 2 2 2" xfId="867" xr:uid="{2E9C8BA6-0F8A-4613-9FAC-F335673E323F}"/>
    <cellStyle name="Komma 2 5 2 2 2 2 2" xfId="1467" xr:uid="{C79D1B03-8B79-455D-A8E8-96FB7D783AE9}"/>
    <cellStyle name="Komma 2 5 2 2 2 2 2 2" xfId="3146" xr:uid="{C248B724-0E8E-4E9C-A8DD-77E55AD7D5D9}"/>
    <cellStyle name="Komma 2 5 2 2 2 2 2 3" xfId="4962" xr:uid="{68D31757-9528-40C3-A9C3-18334C5C026D}"/>
    <cellStyle name="Komma 2 5 2 2 2 2 3" xfId="2754" xr:uid="{2DC56CA8-C4E3-42EE-82EF-9A3C56C66251}"/>
    <cellStyle name="Komma 2 5 2 2 2 2 4" xfId="4224" xr:uid="{C9134ECE-EB8D-4575-97FE-03154A5CF3E2}"/>
    <cellStyle name="Komma 2 5 2 2 2 3" xfId="673" xr:uid="{9A65A299-FEDC-41AE-A2A4-12B655A9CB2F}"/>
    <cellStyle name="Komma 2 5 2 2 2 3 2" xfId="1278" xr:uid="{5E8981DB-F67D-4E27-976D-3F44012CC684}"/>
    <cellStyle name="Komma 2 5 2 2 2 3 2 2" xfId="4702" xr:uid="{692DCEAC-EBA4-4BC3-A02E-3D2E530F02AC}"/>
    <cellStyle name="Komma 2 5 2 2 2 3 3" xfId="2488" xr:uid="{D609E75E-1B9B-4516-A299-7EA64652447B}"/>
    <cellStyle name="Komma 2 5 2 2 2 3 4" xfId="3964" xr:uid="{6C2A5EA8-3822-4D55-919A-7EC26AEF9AC9}"/>
    <cellStyle name="Komma 2 5 2 2 2 4" xfId="1081" xr:uid="{45FEA035-45AD-47D3-A0C6-C8181171E501}"/>
    <cellStyle name="Komma 2 5 2 2 2 4 2" xfId="2956" xr:uid="{A6D795B1-4CE8-427F-A8D1-DD403DFFF4CD}"/>
    <cellStyle name="Komma 2 5 2 2 2 4 2 2" xfId="5030" xr:uid="{F112E80B-7FF9-41C5-B4C8-745ED12D1C9C}"/>
    <cellStyle name="Komma 2 5 2 2 2 4 3" xfId="3778" xr:uid="{FCB52F0F-C085-4BEF-8715-416D16F47DB2}"/>
    <cellStyle name="Komma 2 5 2 2 2 5" xfId="2021" xr:uid="{76F764E6-AD5A-4CF2-81EC-B2D029EB99EB}"/>
    <cellStyle name="Komma 2 5 2 2 2 5 2" xfId="4517" xr:uid="{F5F7ABB5-9ADA-4AEF-A409-0E9D7DCAD36A}"/>
    <cellStyle name="Komma 2 5 2 2 2 6" xfId="3469" xr:uid="{8626DFCC-D9F1-4FB4-A9F3-D4300A6DE675}"/>
    <cellStyle name="Komma 2 5 2 2 3" xfId="779" xr:uid="{E233525C-19B0-4359-A791-595856D208A6}"/>
    <cellStyle name="Komma 2 5 2 2 3 2" xfId="1379" xr:uid="{D75E345D-F758-4A3B-AFEC-A46320DA6B61}"/>
    <cellStyle name="Komma 2 5 2 2 3 2 2" xfId="2572" xr:uid="{B6282F9B-4125-4722-ABC0-A699BD090BF2}"/>
    <cellStyle name="Komma 2 5 2 2 3 2 2 2" xfId="4784" xr:uid="{46570F48-3B50-42C7-87A5-DD941B96DF24}"/>
    <cellStyle name="Komma 2 5 2 2 3 2 3" xfId="4046" xr:uid="{3445E7C5-D63D-45BF-B270-6F64BF4985BB}"/>
    <cellStyle name="Komma 2 5 2 2 3 3" xfId="3058" xr:uid="{25926490-BF64-4344-9C26-5FB1B5C784E8}"/>
    <cellStyle name="Komma 2 5 2 2 3 3 2" xfId="4429" xr:uid="{B1A2F3D8-9098-4483-8857-8DB55F633D36}"/>
    <cellStyle name="Komma 2 5 2 2 3 4" xfId="1888" xr:uid="{2973AAE9-3A73-4C9D-AE62-ACDBC053B569}"/>
    <cellStyle name="Komma 2 5 2 2 3 5" xfId="3690" xr:uid="{0A4C3E8F-1FC1-49A8-97F8-0FAAD69A356E}"/>
    <cellStyle name="Komma 2 5 2 2 4" xfId="585" xr:uid="{9DF40DAD-B845-4B24-8665-E37171ED772C}"/>
    <cellStyle name="Komma 2 5 2 2 4 2" xfId="1190" xr:uid="{C98058A3-4E8B-4ACD-8293-0F39B64689AB}"/>
    <cellStyle name="Komma 2 5 2 2 4 2 2" xfId="4874" xr:uid="{07353CFF-FB27-4FE2-ABC8-1A2C6C96C0D3}"/>
    <cellStyle name="Komma 2 5 2 2 4 3" xfId="2666" xr:uid="{4F9DE6F6-8774-4241-8E4B-C2610ECFAE37}"/>
    <cellStyle name="Komma 2 5 2 2 4 4" xfId="4136" xr:uid="{C6C69547-3CC2-40F4-8C58-0D48BC9233ED}"/>
    <cellStyle name="Komma 2 5 2 2 5" xfId="974" xr:uid="{078F1E5A-0A8B-44BD-9C26-70E61A70C460}"/>
    <cellStyle name="Komma 2 5 2 2 5 2" xfId="2360" xr:uid="{E5993327-DC65-4371-AF74-C8487A26C382}"/>
    <cellStyle name="Komma 2 5 2 2 5 2 2" xfId="4620" xr:uid="{C1A42E27-6195-404D-835A-7FF5E1B39DC5}"/>
    <cellStyle name="Komma 2 5 2 2 5 3" xfId="3882" xr:uid="{D6070281-4A6E-46DB-92BB-3FCB279E39DF}"/>
    <cellStyle name="Komma 2 5 2 2 6" xfId="2868" xr:uid="{5955B6F7-BE24-480B-A2BE-93BF636BBE55}"/>
    <cellStyle name="Komma 2 5 2 2 6 2" xfId="5027" xr:uid="{7AB0A6F5-372A-4205-AAA6-D5EA4A5E643B}"/>
    <cellStyle name="Komma 2 5 2 2 6 3" xfId="3601" xr:uid="{874D1083-92CC-42AC-80C0-650D58DF4A1B}"/>
    <cellStyle name="Komma 2 5 2 2 7" xfId="1567" xr:uid="{0913247A-547C-4A4A-97AD-3C27B95CDDE1}"/>
    <cellStyle name="Komma 2 5 2 2 7 2" xfId="4341" xr:uid="{C0B7395D-8F22-47BF-9C17-19C7ED230DBF}"/>
    <cellStyle name="Komma 2 5 2 2 8" xfId="3362" xr:uid="{07AD3E87-972E-498B-9878-9B6FAD4C9082}"/>
    <cellStyle name="Komma 2 5 2 3" xfId="384" xr:uid="{457AB0DC-BAFE-40D6-AB30-3900054661E5}"/>
    <cellStyle name="Komma 2 5 2 3 2" xfId="1954" xr:uid="{97EB9AC2-E0D8-482C-AC69-EAA88744EEEB}"/>
    <cellStyle name="Komma 2 5 2 3 2 2" xfId="3281" xr:uid="{9B7B021E-9E83-46D4-B18D-E02A0613044F}"/>
    <cellStyle name="Komma 2 5 2 3 3" xfId="2427" xr:uid="{3C470FB0-FC00-4585-B6BD-EE11CA8D262E}"/>
    <cellStyle name="Komma 2 5 2 4" xfId="1726" xr:uid="{2A4A492A-2D14-404F-9A61-EC04F71CA25A}"/>
    <cellStyle name="Komma 2 5 2 4 2" xfId="3225" xr:uid="{D46906E8-1AFF-4731-BEDE-E1FF2F28AE5F}"/>
    <cellStyle name="Komma 2 5 2 5" xfId="2204" xr:uid="{161293F5-C85C-4A9B-90E7-9602994DBDFC}"/>
    <cellStyle name="Komma 2 5 3" xfId="250" xr:uid="{679EC9AF-6A54-47CA-8E0F-3AC7D0E57C8E}"/>
    <cellStyle name="Komma 2 5 3 2" xfId="461" xr:uid="{0A9977FD-7AD7-4596-A254-675D133A83A4}"/>
    <cellStyle name="Komma 2 5 3 2 2" xfId="854" xr:uid="{A9E207B1-DE05-4974-B8EB-493F66374E94}"/>
    <cellStyle name="Komma 2 5 3 2 2 2" xfId="1454" xr:uid="{58AD0F53-0A1E-4F6E-9C33-9BDBC7B5546C}"/>
    <cellStyle name="Komma 2 5 3 2 2 2 2" xfId="3133" xr:uid="{F9CF272E-29F1-426B-84B7-C9337FB167FA}"/>
    <cellStyle name="Komma 2 5 3 2 2 2 3" xfId="4949" xr:uid="{1B4B867E-2DB2-41D8-8E92-D152FE8B310C}"/>
    <cellStyle name="Komma 2 5 3 2 2 3" xfId="2741" xr:uid="{C2881CA8-7739-415E-8C27-FDA296061D2B}"/>
    <cellStyle name="Komma 2 5 3 2 2 4" xfId="4211" xr:uid="{0B6A70C3-1C93-4F57-A553-8CB755E71453}"/>
    <cellStyle name="Komma 2 5 3 2 3" xfId="660" xr:uid="{016B48E6-23B3-4B58-ABB1-C15008FC1351}"/>
    <cellStyle name="Komma 2 5 3 2 3 2" xfId="1265" xr:uid="{29C7A04F-1702-49BD-8D2F-6110ECD757A1}"/>
    <cellStyle name="Komma 2 5 3 2 3 2 2" xfId="4689" xr:uid="{399080BB-44AD-4425-9AF2-8B44EF8CBE53}"/>
    <cellStyle name="Komma 2 5 3 2 3 3" xfId="2475" xr:uid="{44F855D9-6C34-473E-8DF4-9CCD1054E2DF}"/>
    <cellStyle name="Komma 2 5 3 2 3 4" xfId="3951" xr:uid="{D61ECEC9-0DF6-40BE-8FCF-A1FB1F8DBE89}"/>
    <cellStyle name="Komma 2 5 3 2 4" xfId="1068" xr:uid="{7AD1301E-ADFB-4A74-BAAC-EF99179E5EAF}"/>
    <cellStyle name="Komma 2 5 3 2 4 2" xfId="2943" xr:uid="{2ECBAF02-8C81-4455-89C7-48F643204B1D}"/>
    <cellStyle name="Komma 2 5 3 2 4 2 2" xfId="5174" xr:uid="{B672A965-4A57-4BA2-A56B-8B315026BB0A}"/>
    <cellStyle name="Komma 2 5 3 2 4 3" xfId="3765" xr:uid="{3D0E10F5-628D-4521-8F9F-76F7A298EAA7}"/>
    <cellStyle name="Komma 2 5 3 2 5" xfId="2008" xr:uid="{363323C2-E559-4BDC-A54B-A1460C16F220}"/>
    <cellStyle name="Komma 2 5 3 2 5 2" xfId="4504" xr:uid="{6B643037-36C7-4B7F-BC87-7D86F3494EA5}"/>
    <cellStyle name="Komma 2 5 3 2 6" xfId="3456" xr:uid="{73B9D8BE-6A50-4C5C-A3B5-BE554289EAEB}"/>
    <cellStyle name="Komma 2 5 3 3" xfId="766" xr:uid="{691B3BC3-E2D0-417D-8DDA-D9728489457B}"/>
    <cellStyle name="Komma 2 5 3 3 2" xfId="1366" xr:uid="{D94387DA-FE8B-4626-A69E-541A05C7336C}"/>
    <cellStyle name="Komma 2 5 3 3 2 2" xfId="2559" xr:uid="{5C9701A0-16BF-4EDF-95BB-3B3B797E55EE}"/>
    <cellStyle name="Komma 2 5 3 3 2 2 2" xfId="4771" xr:uid="{7D9E174E-F969-44A8-98BB-D4355B9EA04C}"/>
    <cellStyle name="Komma 2 5 3 3 2 3" xfId="4033" xr:uid="{5563A1C4-EB35-48C1-86CF-D2592E33D0C2}"/>
    <cellStyle name="Komma 2 5 3 3 3" xfId="3045" xr:uid="{E8C984A5-AEC1-4469-9ED5-E9D557677054}"/>
    <cellStyle name="Komma 2 5 3 3 3 2" xfId="4416" xr:uid="{5DC02804-D9BA-4DA6-A4EE-980A810D3E4B}"/>
    <cellStyle name="Komma 2 5 3 3 4" xfId="1821" xr:uid="{C536FF27-CE35-45F5-8032-2A700C7CB12D}"/>
    <cellStyle name="Komma 2 5 3 3 5" xfId="3677" xr:uid="{E5E45957-147D-4329-9F6F-98C0B315303E}"/>
    <cellStyle name="Komma 2 5 3 4" xfId="572" xr:uid="{32084031-6D48-443F-B794-0335DDD76428}"/>
    <cellStyle name="Komma 2 5 3 4 2" xfId="1177" xr:uid="{9320FE58-33C0-4D5B-860D-B07F591BF583}"/>
    <cellStyle name="Komma 2 5 3 4 2 2" xfId="4861" xr:uid="{563DC6A5-C88F-4516-9DD3-07A9637DF89E}"/>
    <cellStyle name="Komma 2 5 3 4 3" xfId="2653" xr:uid="{FB8331A9-7444-4BF6-84DA-6EF1A9A1394A}"/>
    <cellStyle name="Komma 2 5 3 4 4" xfId="4123" xr:uid="{82AF2446-233C-425C-8072-530778B95E0A}"/>
    <cellStyle name="Komma 2 5 3 5" xfId="961" xr:uid="{01653BD5-2735-47C1-87F3-26F546685A92}"/>
    <cellStyle name="Komma 2 5 3 5 2" xfId="2293" xr:uid="{0D502D9B-69AA-4DB5-B84F-90100306CC09}"/>
    <cellStyle name="Komma 2 5 3 5 2 2" xfId="4607" xr:uid="{BB0743F0-5466-4045-9B4F-802CE45FB156}"/>
    <cellStyle name="Komma 2 5 3 5 3" xfId="3869" xr:uid="{12B4A0F8-6854-4C8C-BCF6-FA274045B472}"/>
    <cellStyle name="Komma 2 5 3 6" xfId="2855" xr:uid="{A2DEE38D-716E-436A-8D37-D3259C08C673}"/>
    <cellStyle name="Komma 2 5 3 6 2" xfId="5032" xr:uid="{AA2C3C5E-61ED-4FE7-BC78-F7C76EABB275}"/>
    <cellStyle name="Komma 2 5 3 6 3" xfId="3588" xr:uid="{2CE3365E-5BDB-44CB-8523-86545F4CE4BC}"/>
    <cellStyle name="Komma 2 5 3 7" xfId="1554" xr:uid="{A69077C2-1919-453C-8512-B2FED5153650}"/>
    <cellStyle name="Komma 2 5 3 7 2" xfId="4328" xr:uid="{1CD31D79-A2A4-44F8-ADCE-5C9835BBDE18}"/>
    <cellStyle name="Komma 2 5 3 8" xfId="3349" xr:uid="{CE0C9212-678B-4937-B2AA-AB3C57A9F3D8}"/>
    <cellStyle name="Komma 2 5 4" xfId="372" xr:uid="{468245C5-18D7-4C2E-BBB0-07EC9B49F337}"/>
    <cellStyle name="Komma 2 5 4 2" xfId="1942" xr:uid="{187EBD57-378D-4C28-91DC-CB1C3633A20C}"/>
    <cellStyle name="Komma 2 5 4 2 2" xfId="3269" xr:uid="{40E7862F-C2E2-4328-8FED-4A387B87EC69}"/>
    <cellStyle name="Komma 2 5 4 3" xfId="2415" xr:uid="{D752A051-9FB1-43D4-B728-BB4AC5E5D2C7}"/>
    <cellStyle name="Komma 2 5 5" xfId="1657" xr:uid="{30A22B5E-EAA6-4A00-87BE-CBEC3440D4CA}"/>
    <cellStyle name="Komma 2 5 5 2" xfId="3212" xr:uid="{87FF1DA5-342D-496D-9E52-95352203A5E4}"/>
    <cellStyle name="Komma 2 5 6" xfId="2135" xr:uid="{FA6BD183-EAD9-433F-BCC8-0BE66EDB3B3A}"/>
    <cellStyle name="Komma 2 6" xfId="70" xr:uid="{4248C95A-0EF9-4E20-B2CB-2AC30C3963C9}"/>
    <cellStyle name="Komma 2 6 2" xfId="238" xr:uid="{28DBA4B0-1B36-4CDC-AA68-60F2BECC449D}"/>
    <cellStyle name="Komma 2 6 2 2" xfId="451" xr:uid="{D2E0F3AF-BE42-4EF2-8B48-CDED48DD0EFE}"/>
    <cellStyle name="Komma 2 6 2 2 2" xfId="844" xr:uid="{29DA45D8-E60A-4358-9A40-FB6FA7CA50F6}"/>
    <cellStyle name="Komma 2 6 2 2 2 2" xfId="1444" xr:uid="{8500A977-EBDE-4EA5-9AB2-FC74F6B4FB59}"/>
    <cellStyle name="Komma 2 6 2 2 2 2 2" xfId="3123" xr:uid="{A905AD6D-058D-4586-9BB0-D91E376CB343}"/>
    <cellStyle name="Komma 2 6 2 2 2 2 3" xfId="4939" xr:uid="{A04EC566-7CB9-480E-AFDF-E6000BE84A55}"/>
    <cellStyle name="Komma 2 6 2 2 2 3" xfId="2731" xr:uid="{4310C101-5924-4277-8401-1C62FE75AAA9}"/>
    <cellStyle name="Komma 2 6 2 2 2 4" xfId="4201" xr:uid="{434DE140-42D0-4B5F-8E59-5E14F5D3D027}"/>
    <cellStyle name="Komma 2 6 2 2 3" xfId="650" xr:uid="{BB0F93E7-53AC-4F45-9369-0A0C3518879C}"/>
    <cellStyle name="Komma 2 6 2 2 3 2" xfId="1255" xr:uid="{C6ED4F4F-8DC5-4545-AF45-462EAF372880}"/>
    <cellStyle name="Komma 2 6 2 2 3 2 2" xfId="4681" xr:uid="{967F24E4-E577-4EC5-9264-EF6BDC61E59C}"/>
    <cellStyle name="Komma 2 6 2 2 3 3" xfId="2467" xr:uid="{CD8D5CE0-AF5A-4D64-A389-A627005C5A72}"/>
    <cellStyle name="Komma 2 6 2 2 3 4" xfId="3943" xr:uid="{433824F2-BF22-4446-A884-ED1C11C1AEA2}"/>
    <cellStyle name="Komma 2 6 2 2 4" xfId="1058" xr:uid="{230F82AE-19C2-494D-B79E-03C121094B31}"/>
    <cellStyle name="Komma 2 6 2 2 4 2" xfId="2933" xr:uid="{11498718-5744-492D-9155-815D0A65F6B6}"/>
    <cellStyle name="Komma 2 6 2 2 4 2 2" xfId="5137" xr:uid="{10369E1C-A01B-400E-A6CB-426FE9F9B2CD}"/>
    <cellStyle name="Komma 2 6 2 2 4 3" xfId="3755" xr:uid="{9542FCA6-3796-4CA4-A32A-31C06E471802}"/>
    <cellStyle name="Komma 2 6 2 2 5" xfId="1998" xr:uid="{321064C6-AFA8-4F62-AD87-F6F106B9EDE8}"/>
    <cellStyle name="Komma 2 6 2 2 5 2" xfId="4494" xr:uid="{CA81136F-3285-4772-9254-940D8A564D04}"/>
    <cellStyle name="Komma 2 6 2 2 6" xfId="3446" xr:uid="{0BBDE9DF-B9E3-4523-8375-243DAD6D4286}"/>
    <cellStyle name="Komma 2 6 2 3" xfId="756" xr:uid="{ECDCC15B-210F-496A-B5E9-3243468E91AB}"/>
    <cellStyle name="Komma 2 6 2 3 2" xfId="1356" xr:uid="{CE6F5D20-EEFA-4A5A-B64A-7290DCEBBDDA}"/>
    <cellStyle name="Komma 2 6 2 3 2 2" xfId="2551" xr:uid="{B1B424F5-8C78-4A3C-A058-8661D4994ACE}"/>
    <cellStyle name="Komma 2 6 2 3 2 2 2" xfId="4763" xr:uid="{F8CC58FF-710D-4ABD-A506-A7098899EE3A}"/>
    <cellStyle name="Komma 2 6 2 3 2 3" xfId="4025" xr:uid="{09FC4F3E-A214-42EE-A05D-CA15C70B4293}"/>
    <cellStyle name="Komma 2 6 2 3 3" xfId="3035" xr:uid="{BF095527-B76D-4A26-B7A5-8259DA245C75}"/>
    <cellStyle name="Komma 2 6 2 3 3 2" xfId="4406" xr:uid="{6E6D5F0A-22F9-4DB7-9593-5E3482724C51}"/>
    <cellStyle name="Komma 2 6 2 3 4" xfId="1809" xr:uid="{891445BA-5CC5-49DC-AF14-F687B6BA35A4}"/>
    <cellStyle name="Komma 2 6 2 3 5" xfId="3667" xr:uid="{9603A080-1E28-4FE9-89D9-7303EB92A4A9}"/>
    <cellStyle name="Komma 2 6 2 4" xfId="562" xr:uid="{860FF3D6-ECCF-4004-A45A-56E40D9F5604}"/>
    <cellStyle name="Komma 2 6 2 4 2" xfId="1167" xr:uid="{1136C528-0EC4-41C2-8472-BD95513441B2}"/>
    <cellStyle name="Komma 2 6 2 4 2 2" xfId="4851" xr:uid="{E4FEA31C-9266-4329-AD27-3F63FC6AE104}"/>
    <cellStyle name="Komma 2 6 2 4 3" xfId="2643" xr:uid="{F322C546-C43F-46FA-88FB-04D7059FB767}"/>
    <cellStyle name="Komma 2 6 2 4 4" xfId="4113" xr:uid="{CDF75036-020A-40E2-AE50-5DE313D2E3C3}"/>
    <cellStyle name="Komma 2 6 2 5" xfId="951" xr:uid="{523F3462-0911-41C1-A8DF-B0B347A7F7EB}"/>
    <cellStyle name="Komma 2 6 2 5 2" xfId="2283" xr:uid="{BBFEC41E-734D-4E1D-8F24-A978CAF0AAFC}"/>
    <cellStyle name="Komma 2 6 2 5 2 2" xfId="4599" xr:uid="{FE583FF7-FE55-471F-9A77-F3C350210A37}"/>
    <cellStyle name="Komma 2 6 2 5 3" xfId="3861" xr:uid="{423C5653-5BB2-49BF-8EED-00069B6CA9C9}"/>
    <cellStyle name="Komma 2 6 2 6" xfId="2845" xr:uid="{8C0C621F-8929-44F0-8B6C-3396F8487161}"/>
    <cellStyle name="Komma 2 6 2 6 2" xfId="5166" xr:uid="{CE80A28A-82AD-4399-A7C9-4827A523F87E}"/>
    <cellStyle name="Komma 2 6 2 6 3" xfId="3578" xr:uid="{650DD28C-B59B-493F-AEEE-CB67822B8B8B}"/>
    <cellStyle name="Komma 2 6 2 7" xfId="1544" xr:uid="{4BDEAA92-4BBC-4F74-B910-8C959C104CDD}"/>
    <cellStyle name="Komma 2 6 2 7 2" xfId="4318" xr:uid="{AAD15FEC-D709-485D-B6A2-63497DC7DF8F}"/>
    <cellStyle name="Komma 2 6 2 8" xfId="3339" xr:uid="{8F883EBB-818C-4AEC-AA2A-9FA6EEF11977}"/>
    <cellStyle name="Komma 2 6 3" xfId="362" xr:uid="{E5859EE2-0CA5-4E94-B6AF-C334CD2F3E7F}"/>
    <cellStyle name="Komma 2 6 3 2" xfId="1932" xr:uid="{8DA3400E-5AEC-4CDF-BD3D-E6C97A48CDA0}"/>
    <cellStyle name="Komma 2 6 3 2 2" xfId="3259" xr:uid="{12FDE5B9-5C35-409D-94E6-E97935026427}"/>
    <cellStyle name="Komma 2 6 3 3" xfId="2405" xr:uid="{79AC8CA7-F53E-4C5C-9338-68DD26A65129}"/>
    <cellStyle name="Komma 2 6 4" xfId="1645" xr:uid="{254B329A-F894-4DBF-8601-8E2F5E5F2B79}"/>
    <cellStyle name="Komma 2 6 4 2" xfId="3202" xr:uid="{D0B9F715-4740-4173-9EB5-204A963ABFAC}"/>
    <cellStyle name="Komma 2 6 5" xfId="2121" xr:uid="{C63C31F4-D60E-478B-905C-2A5B40382200}"/>
    <cellStyle name="Komma 2 7" xfId="112" xr:uid="{D643B949-B858-44FF-BF5A-CEB1BCD5E51A}"/>
    <cellStyle name="Komma 2 7 2" xfId="275" xr:uid="{F7A3C74B-109B-4730-8995-31669872F252}"/>
    <cellStyle name="Komma 2 7 2 2" xfId="466" xr:uid="{B81C0642-E04D-4346-AD7A-1CEE6C6CF84B}"/>
    <cellStyle name="Komma 2 7 2 2 2" xfId="859" xr:uid="{94CB31F4-A177-4A77-8221-3C26A43E687C}"/>
    <cellStyle name="Komma 2 7 2 2 2 2" xfId="1459" xr:uid="{0C490AE5-1DB4-4D55-A63B-2D973535E408}"/>
    <cellStyle name="Komma 2 7 2 2 2 2 2" xfId="3138" xr:uid="{F6142DE2-F6AC-4E10-A4A8-08A4776C01B0}"/>
    <cellStyle name="Komma 2 7 2 2 2 2 3" xfId="4954" xr:uid="{FC335F2D-6FC4-4864-AA59-73E3E9C7576C}"/>
    <cellStyle name="Komma 2 7 2 2 2 3" xfId="2746" xr:uid="{B8DDE75C-C147-4F02-B7B1-771E4326597A}"/>
    <cellStyle name="Komma 2 7 2 2 2 4" xfId="4216" xr:uid="{6F39A51D-2BCC-408D-AE95-8B8C87953337}"/>
    <cellStyle name="Komma 2 7 2 2 3" xfId="665" xr:uid="{E548EDB6-1BAD-47D0-90DD-17AAF096DD1D}"/>
    <cellStyle name="Komma 2 7 2 2 3 2" xfId="1270" xr:uid="{567C94FE-B459-44BE-BACA-E159D98AE954}"/>
    <cellStyle name="Komma 2 7 2 2 3 2 2" xfId="4694" xr:uid="{0735851E-BA5F-4472-A3FC-F8947BE493FD}"/>
    <cellStyle name="Komma 2 7 2 2 3 3" xfId="2480" xr:uid="{42828373-8C51-4666-A9FE-561DAEE7DF30}"/>
    <cellStyle name="Komma 2 7 2 2 3 4" xfId="3956" xr:uid="{E8A64E7E-65C0-4F07-BD24-2DF164C1A3B0}"/>
    <cellStyle name="Komma 2 7 2 2 4" xfId="1073" xr:uid="{0436EC8C-CD7B-4D4D-9A04-A3D6E88AC45D}"/>
    <cellStyle name="Komma 2 7 2 2 4 2" xfId="2948" xr:uid="{1D30A119-831D-44CF-914C-456C6D53B97A}"/>
    <cellStyle name="Komma 2 7 2 2 4 2 2" xfId="5198" xr:uid="{8CDA24EF-512C-4FE5-AA96-4A427A5E89C6}"/>
    <cellStyle name="Komma 2 7 2 2 4 3" xfId="3770" xr:uid="{5CBDB141-B433-45BF-B4F3-A80D11F812AA}"/>
    <cellStyle name="Komma 2 7 2 2 5" xfId="2013" xr:uid="{54405922-AFAC-489B-AA21-5DA510F855FE}"/>
    <cellStyle name="Komma 2 7 2 2 5 2" xfId="4509" xr:uid="{8092E539-D181-4527-B4BC-AC5D0F62F63C}"/>
    <cellStyle name="Komma 2 7 2 2 6" xfId="3461" xr:uid="{4572B4E7-2658-4435-97B7-5DC92BA21D61}"/>
    <cellStyle name="Komma 2 7 2 3" xfId="771" xr:uid="{236F2D14-9C7C-44AD-816A-D852045A79E9}"/>
    <cellStyle name="Komma 2 7 2 3 2" xfId="1371" xr:uid="{3571EC2E-024A-42F8-A276-DFCE6E635F89}"/>
    <cellStyle name="Komma 2 7 2 3 2 2" xfId="2564" xr:uid="{9B19CC8D-0E9A-4B6B-B7DD-E75D4F129558}"/>
    <cellStyle name="Komma 2 7 2 3 2 2 2" xfId="4776" xr:uid="{7C57F500-3FDF-44C0-84DE-89B56A2CFAF2}"/>
    <cellStyle name="Komma 2 7 2 3 2 3" xfId="4038" xr:uid="{A833B993-852B-42A3-89D3-EE44F43D1E94}"/>
    <cellStyle name="Komma 2 7 2 3 3" xfId="3050" xr:uid="{266057C3-4FDC-4E2D-88A9-D1123F2DB17E}"/>
    <cellStyle name="Komma 2 7 2 3 3 2" xfId="4421" xr:uid="{0CAD5BA4-B880-4BEE-A2F2-0B999B7C7B0B}"/>
    <cellStyle name="Komma 2 7 2 3 4" xfId="1846" xr:uid="{6E56F0C5-08C4-43B2-A3A9-B542096E1C04}"/>
    <cellStyle name="Komma 2 7 2 3 5" xfId="3682" xr:uid="{EEF1D40A-A72D-47B0-A4D3-9B4F30F2B260}"/>
    <cellStyle name="Komma 2 7 2 4" xfId="577" xr:uid="{C8D44F9A-AF63-4726-AB15-12CFC27C1674}"/>
    <cellStyle name="Komma 2 7 2 4 2" xfId="1182" xr:uid="{2C7938DF-92F6-49D7-8C39-0C17F510B1D2}"/>
    <cellStyle name="Komma 2 7 2 4 2 2" xfId="4866" xr:uid="{19BF11CA-C159-452C-A4F6-1E41E45E3AEA}"/>
    <cellStyle name="Komma 2 7 2 4 3" xfId="2658" xr:uid="{2FD44B6F-00CA-4BEF-B894-58D6A9336380}"/>
    <cellStyle name="Komma 2 7 2 4 4" xfId="4128" xr:uid="{349EBE6D-CB7B-4069-8788-393589272E7A}"/>
    <cellStyle name="Komma 2 7 2 5" xfId="966" xr:uid="{93C5F8CE-5628-4949-B0E0-5C81A449E20B}"/>
    <cellStyle name="Komma 2 7 2 5 2" xfId="2318" xr:uid="{B8CB5465-4A62-483E-A0C8-18741DB7CBEA}"/>
    <cellStyle name="Komma 2 7 2 5 2 2" xfId="4612" xr:uid="{C321A7B6-8011-4FE5-A1BA-25374B164FB1}"/>
    <cellStyle name="Komma 2 7 2 5 3" xfId="3874" xr:uid="{BC1ADA3F-480D-4E00-8164-D2A9BD9FD232}"/>
    <cellStyle name="Komma 2 7 2 6" xfId="2860" xr:uid="{A306F1A4-EEA9-412A-82EF-E1C01D8FD1EE}"/>
    <cellStyle name="Komma 2 7 2 6 2" xfId="5179" xr:uid="{CAFDDBAC-4E05-4EAE-ABE8-ED9B1378FF8A}"/>
    <cellStyle name="Komma 2 7 2 6 3" xfId="3593" xr:uid="{68251303-6AD4-4490-BDDB-243C4EA31899}"/>
    <cellStyle name="Komma 2 7 2 7" xfId="1559" xr:uid="{4C303A2A-18C0-4DE8-A2A5-4745450E9886}"/>
    <cellStyle name="Komma 2 7 2 7 2" xfId="4333" xr:uid="{4D8DA62A-BA5B-42C3-B1EB-92BC327F0435}"/>
    <cellStyle name="Komma 2 7 2 8" xfId="3354" xr:uid="{78DBEA25-B08B-4056-9EB7-A3F0E33436EA}"/>
    <cellStyle name="Komma 2 7 3" xfId="376" xr:uid="{13FBB6BF-13C8-4443-B28E-C50A6DB7BD11}"/>
    <cellStyle name="Komma 2 7 3 2" xfId="1946" xr:uid="{61A51015-D682-4181-8A87-782A14C61C5A}"/>
    <cellStyle name="Komma 2 7 3 2 2" xfId="3273" xr:uid="{97AA8675-4245-4B8B-9A48-DD73FC9D8729}"/>
    <cellStyle name="Komma 2 7 3 3" xfId="2419" xr:uid="{6330175F-8967-4AAF-9710-27268877E230}"/>
    <cellStyle name="Komma 2 7 4" xfId="1684" xr:uid="{B1938B7A-D0A4-4753-B0E6-FAC4225A67D9}"/>
    <cellStyle name="Komma 2 7 4 2" xfId="3217" xr:uid="{0E12D9FD-D7CD-4F7F-A04E-8EB623771998}"/>
    <cellStyle name="Komma 2 7 5" xfId="2162" xr:uid="{6E69F825-2464-4EB6-9FDF-EE6224774671}"/>
    <cellStyle name="Komma 2 8" xfId="181" xr:uid="{498FDDCB-B238-4508-88CA-3122110EC1AD}"/>
    <cellStyle name="Komma 2 8 2" xfId="342" xr:uid="{D21A7E40-C652-40CE-A24A-67D3D794212E}"/>
    <cellStyle name="Komma 2 8 2 2" xfId="479" xr:uid="{0D6D96CB-64CB-43AA-93F0-F57A6CD211C5}"/>
    <cellStyle name="Komma 2 8 2 2 2" xfId="872" xr:uid="{010024C1-3D33-4FA4-BE46-66B47AE117C7}"/>
    <cellStyle name="Komma 2 8 2 2 2 2" xfId="1472" xr:uid="{9EB07FCD-86EF-4FEF-AD24-1F36E1364B57}"/>
    <cellStyle name="Komma 2 8 2 2 2 2 2" xfId="3151" xr:uid="{621A50DE-2635-4BFD-9346-166F0BEEB722}"/>
    <cellStyle name="Komma 2 8 2 2 2 2 3" xfId="4967" xr:uid="{8BBA5DFB-18AB-4609-8607-388144AC508F}"/>
    <cellStyle name="Komma 2 8 2 2 2 3" xfId="2759" xr:uid="{E11374D9-10C7-4146-8C42-BB50521F8A45}"/>
    <cellStyle name="Komma 2 8 2 2 2 4" xfId="4229" xr:uid="{280962A0-C4EB-404A-B745-D5F42FDDAE7C}"/>
    <cellStyle name="Komma 2 8 2 2 3" xfId="678" xr:uid="{E788D316-67DC-4C7A-AF75-10C430E6465E}"/>
    <cellStyle name="Komma 2 8 2 2 3 2" xfId="1283" xr:uid="{24328DCE-D309-4A41-A907-FD1A90DECDF6}"/>
    <cellStyle name="Komma 2 8 2 2 3 2 2" xfId="4707" xr:uid="{12034242-1FA0-4D9F-8B65-CF349FFBDDF6}"/>
    <cellStyle name="Komma 2 8 2 2 3 3" xfId="2493" xr:uid="{9FA8F0D2-5C26-45E6-B67E-6F1D126FE5ED}"/>
    <cellStyle name="Komma 2 8 2 2 3 4" xfId="3969" xr:uid="{7640FAFF-896F-4A4F-B980-E25C31F47BFC}"/>
    <cellStyle name="Komma 2 8 2 2 4" xfId="1086" xr:uid="{E81D3A30-0397-4877-8087-332887848A6B}"/>
    <cellStyle name="Komma 2 8 2 2 4 2" xfId="2961" xr:uid="{4A2C8C17-122B-4DE2-AB8F-8ED55540E0BE}"/>
    <cellStyle name="Komma 2 8 2 2 4 2 2" xfId="5132" xr:uid="{C67676C4-A8FC-4600-A973-64E2E80178F2}"/>
    <cellStyle name="Komma 2 8 2 2 4 3" xfId="3783" xr:uid="{2A018F1C-7DDD-4339-B322-F0355F88FE06}"/>
    <cellStyle name="Komma 2 8 2 2 5" xfId="2026" xr:uid="{493FB79A-E5BC-4238-9582-26778372D37D}"/>
    <cellStyle name="Komma 2 8 2 2 5 2" xfId="4522" xr:uid="{E333A8CA-1B66-4C99-B567-681C1DAF80DF}"/>
    <cellStyle name="Komma 2 8 2 2 6" xfId="3474" xr:uid="{4CDBDDD7-65F3-401F-A12D-553C775ADC05}"/>
    <cellStyle name="Komma 2 8 2 3" xfId="784" xr:uid="{CD57DACE-582A-4F33-9461-9655B05ADF3C}"/>
    <cellStyle name="Komma 2 8 2 3 2" xfId="1384" xr:uid="{D39C4725-286E-4D2B-95C1-E2E764E008A4}"/>
    <cellStyle name="Komma 2 8 2 3 2 2" xfId="2577" xr:uid="{66FAB9EA-4612-4765-9057-48A92810C516}"/>
    <cellStyle name="Komma 2 8 2 3 2 2 2" xfId="4789" xr:uid="{215F198A-248D-451E-9693-D210C6C1CA13}"/>
    <cellStyle name="Komma 2 8 2 3 2 3" xfId="4051" xr:uid="{AE780B3B-1A2B-4996-8FCC-CDEC0CF62CA0}"/>
    <cellStyle name="Komma 2 8 2 3 3" xfId="3063" xr:uid="{AEA9ACE6-BEE6-47F3-BD00-B079F77BF790}"/>
    <cellStyle name="Komma 2 8 2 3 3 2" xfId="4434" xr:uid="{D1CB4028-1AD1-45E8-9DE3-FCE25CDAB3FD}"/>
    <cellStyle name="Komma 2 8 2 3 4" xfId="1913" xr:uid="{8979EBE8-CF38-4F95-90EC-CB63E2D866EC}"/>
    <cellStyle name="Komma 2 8 2 3 5" xfId="3695" xr:uid="{A9FB717A-0B48-4C12-8744-57C5CCD289D9}"/>
    <cellStyle name="Komma 2 8 2 4" xfId="590" xr:uid="{63B82D69-486A-4277-8B63-ED9A4E87B430}"/>
    <cellStyle name="Komma 2 8 2 4 2" xfId="1195" xr:uid="{8193B0AB-FE86-4F95-9BB0-F1BE873809E6}"/>
    <cellStyle name="Komma 2 8 2 4 2 2" xfId="4879" xr:uid="{540147B3-F7DB-4989-AE7D-F596CC2187DC}"/>
    <cellStyle name="Komma 2 8 2 4 3" xfId="2671" xr:uid="{9A45BA2C-57FB-4D0B-9F43-CE3602A89B7F}"/>
    <cellStyle name="Komma 2 8 2 4 4" xfId="4141" xr:uid="{62DD1C83-A47C-4010-B2FE-33EF93B06320}"/>
    <cellStyle name="Komma 2 8 2 5" xfId="979" xr:uid="{931ECBFF-F93F-4B63-B7E9-D8FF43D705F3}"/>
    <cellStyle name="Komma 2 8 2 5 2" xfId="2385" xr:uid="{5634A370-2B7D-4BF6-9C8D-71A90EBE7A20}"/>
    <cellStyle name="Komma 2 8 2 5 2 2" xfId="4625" xr:uid="{5F240BFD-12ED-4A46-B83C-484A20FB364B}"/>
    <cellStyle name="Komma 2 8 2 5 3" xfId="3887" xr:uid="{D3317C54-CC0C-460B-8CB9-C62A327CE0A2}"/>
    <cellStyle name="Komma 2 8 2 6" xfId="2873" xr:uid="{7A49B5D7-6078-4B54-9131-805167985043}"/>
    <cellStyle name="Komma 2 8 2 6 2" xfId="5050" xr:uid="{463970A1-EEF4-4197-8BC6-70840945044C}"/>
    <cellStyle name="Komma 2 8 2 6 3" xfId="3606" xr:uid="{B9F9B208-8B24-4C5A-9493-E16E8572537A}"/>
    <cellStyle name="Komma 2 8 2 7" xfId="1572" xr:uid="{DC02DF73-CFCE-449D-8907-28E9E6337DCE}"/>
    <cellStyle name="Komma 2 8 2 7 2" xfId="4346" xr:uid="{D5E946A7-EAC1-4F1A-93B0-B4FBC192932A}"/>
    <cellStyle name="Komma 2 8 2 8" xfId="3367" xr:uid="{2EE928ED-D06E-4014-A8D1-5EAB9BECEED5}"/>
    <cellStyle name="Komma 2 8 3" xfId="388" xr:uid="{989E1987-63F6-4AA9-B3B5-29196F2B79F5}"/>
    <cellStyle name="Komma 2 8 3 2" xfId="1958" xr:uid="{BBAFCDA8-6AED-4AF1-8E82-CDE76E736C64}"/>
    <cellStyle name="Komma 2 8 3 2 2" xfId="3285" xr:uid="{75D9CD2D-6B11-4969-8BDC-4C7978EB5F36}"/>
    <cellStyle name="Komma 2 8 3 3" xfId="2431" xr:uid="{A5C9C8C4-C3A2-48A1-AF84-0A7593A57C04}"/>
    <cellStyle name="Komma 2 8 4" xfId="1753" xr:uid="{49F29279-8DA6-428E-AC86-F02F00FB2718}"/>
    <cellStyle name="Komma 2 8 4 2" xfId="3230" xr:uid="{77C59688-DCD0-46E7-8ADD-27CC8F45C6B8}"/>
    <cellStyle name="Komma 2 8 5" xfId="2231" xr:uid="{E9FD2C99-BEB4-472A-B35C-D7C22A77EA2C}"/>
    <cellStyle name="Komma 2 9" xfId="202" xr:uid="{7AB722BD-815D-4031-946B-5286E0DB59E2}"/>
    <cellStyle name="Komma 2 9 2" xfId="439" xr:uid="{54DE8114-0EE4-4CF9-9040-5A8C7D2021E1}"/>
    <cellStyle name="Komma 2 9 2 2" xfId="832" xr:uid="{D02B23EA-4799-4EBD-8275-7EBC298AFB46}"/>
    <cellStyle name="Komma 2 9 2 2 2" xfId="1432" xr:uid="{1BE807F8-F87B-44DB-B849-DA14DCB056FC}"/>
    <cellStyle name="Komma 2 9 2 2 2 2" xfId="3111" xr:uid="{3B35D6BD-B98A-4C3E-BC79-F64D382D8D64}"/>
    <cellStyle name="Komma 2 9 2 2 2 3" xfId="4927" xr:uid="{F12CD152-B138-420F-A0A9-CDBD795D8154}"/>
    <cellStyle name="Komma 2 9 2 2 3" xfId="2719" xr:uid="{A9ED2460-2B87-4A60-93CA-8985831C968C}"/>
    <cellStyle name="Komma 2 9 2 2 4" xfId="4189" xr:uid="{88E16456-11AB-4EFA-AE53-59688DB1CE5B}"/>
    <cellStyle name="Komma 2 9 2 3" xfId="638" xr:uid="{366ED02E-98BE-432C-A421-CEDA46BAB524}"/>
    <cellStyle name="Komma 2 9 2 3 2" xfId="1243" xr:uid="{B892CC29-6DE3-4888-A8E7-B917D17CD20A}"/>
    <cellStyle name="Komma 2 9 2 3 2 2" xfId="5184" xr:uid="{0FAE6854-E751-4E33-A60C-AF6AAACE15BD}"/>
    <cellStyle name="Komma 2 9 2 3 3" xfId="2921" xr:uid="{9D4D7CF7-993F-4C52-AD75-0D8DC6DE9C02}"/>
    <cellStyle name="Komma 2 9 2 3 4" xfId="3743" xr:uid="{6BCEEB7B-1593-4D93-BDF2-906B98C8C038}"/>
    <cellStyle name="Komma 2 9 2 4" xfId="1046" xr:uid="{13A95A0C-DB84-4828-AB7B-0EE157786D48}"/>
    <cellStyle name="Komma 2 9 2 4 2" xfId="4482" xr:uid="{380D8B71-7447-40DF-8D87-C459608F3CAB}"/>
    <cellStyle name="Komma 2 9 2 5" xfId="1986" xr:uid="{8DEEB0FE-9DB7-46B2-869F-32042D967268}"/>
    <cellStyle name="Komma 2 9 2 6" xfId="3434" xr:uid="{3DFB118A-CE6B-4F27-B02E-7E528F3B412D}"/>
    <cellStyle name="Komma 2 9 3" xfId="744" xr:uid="{9B170DAE-8D7B-4D9E-A98E-7E73A66F8DD2}"/>
    <cellStyle name="Komma 2 9 3 2" xfId="1344" xr:uid="{68D997AC-EA32-4BF6-80E5-7D323A3DC30C}"/>
    <cellStyle name="Komma 2 9 3 2 2" xfId="3023" xr:uid="{E3FF985B-24C0-45F1-87A1-5ACE0014EDAC}"/>
    <cellStyle name="Komma 2 9 3 2 3" xfId="4394" xr:uid="{FDF7D983-8AF7-45BD-AC22-F5B1E8A47C55}"/>
    <cellStyle name="Komma 2 9 3 3" xfId="1773" xr:uid="{9BED088A-E209-4B1F-B39F-DF8F7B4992FE}"/>
    <cellStyle name="Komma 2 9 3 4" xfId="3655" xr:uid="{76D96BA3-B9C3-4DBC-B6E2-CD966AC43D94}"/>
    <cellStyle name="Komma 2 9 4" xfId="550" xr:uid="{36DEE4AF-F1B0-409D-AE66-6804C18C3EE5}"/>
    <cellStyle name="Komma 2 9 4 2" xfId="1155" xr:uid="{F18E35F0-BF1B-4A80-975B-39C0B1C94696}"/>
    <cellStyle name="Komma 2 9 4 2 2" xfId="4839" xr:uid="{81EA7FAA-68FE-46FF-AD01-1683DCD815C8}"/>
    <cellStyle name="Komma 2 9 4 3" xfId="2631" xr:uid="{13F719D1-2414-48CE-AA16-6615F65C5997}"/>
    <cellStyle name="Komma 2 9 4 4" xfId="4101" xr:uid="{2F35C0BA-C92A-4836-AF7A-C87BCE1EE613}"/>
    <cellStyle name="Komma 2 9 5" xfId="939" xr:uid="{CC2A59E9-80AB-4387-A97E-41C290AF5B80}"/>
    <cellStyle name="Komma 2 9 5 2" xfId="2833" xr:uid="{C3D8C459-E3A7-4D24-B996-68F33130DEE6}"/>
    <cellStyle name="Komma 2 9 5 2 2" xfId="4290" xr:uid="{EC0C3CE5-2F2D-467F-8751-4D34E2AEC600}"/>
    <cellStyle name="Komma 2 9 5 3" xfId="3566" xr:uid="{4DC5D0F1-A095-465B-9F44-BBEDAA1B4736}"/>
    <cellStyle name="Komma 2 9 6" xfId="1532" xr:uid="{FFE09440-61CD-4B3C-889B-539B245CFBE8}"/>
    <cellStyle name="Komma 2 9 6 2" xfId="4306" xr:uid="{900D1B6D-6679-4AD4-9B4C-321657C5AD2F}"/>
    <cellStyle name="Komma 2 9 7" xfId="3327" xr:uid="{4A66A452-6E52-4765-87B6-0F7A8B3092CB}"/>
    <cellStyle name="Komma 3" xfId="26" xr:uid="{75BCE77B-B1FE-4EB1-950A-7B9B6DFD809C}"/>
    <cellStyle name="Komma 3 2" xfId="74" xr:uid="{8EADE93C-0518-4BDB-A3C5-3762FDA31B41}"/>
    <cellStyle name="Komma 3 2 2" xfId="241" xr:uid="{D580CEB0-E075-41BF-B5F3-F96DD10F0BD4}"/>
    <cellStyle name="Komma 3 2 2 2" xfId="454" xr:uid="{B5D07C54-9DEE-416E-A9BD-1F39E0F19FB5}"/>
    <cellStyle name="Komma 3 2 2 2 2" xfId="847" xr:uid="{585B542A-2F36-43E0-B1EA-C5D8BDDAEB93}"/>
    <cellStyle name="Komma 3 2 2 2 2 2" xfId="1447" xr:uid="{302FF93E-CB08-4BF8-B692-A55BFC16417D}"/>
    <cellStyle name="Komma 3 2 2 2 2 2 2" xfId="3126" xr:uid="{FDE853F7-6D91-44EE-AA54-752DBD28F335}"/>
    <cellStyle name="Komma 3 2 2 2 2 2 3" xfId="4942" xr:uid="{78F0BB90-D1E0-4E8C-A85C-7207C7C38F45}"/>
    <cellStyle name="Komma 3 2 2 2 2 3" xfId="2734" xr:uid="{B7C6AC6E-A6FA-4C85-8FB0-B2326F45198A}"/>
    <cellStyle name="Komma 3 2 2 2 2 4" xfId="4204" xr:uid="{C10D72D6-7B8C-4720-A141-9E89DF6487B5}"/>
    <cellStyle name="Komma 3 2 2 2 3" xfId="653" xr:uid="{BE785513-8F0C-4E10-B14A-502EB98276A6}"/>
    <cellStyle name="Komma 3 2 2 2 3 2" xfId="1258" xr:uid="{2DE08204-B39A-4FD4-9B21-5D4DFAD9EF7E}"/>
    <cellStyle name="Komma 3 2 2 2 3 2 2" xfId="5235" xr:uid="{B1A0BE9D-0779-4850-8EDC-06B17977F326}"/>
    <cellStyle name="Komma 3 2 2 2 3 3" xfId="2936" xr:uid="{A8A66C7B-2C7E-4F68-85D0-06D8A1AA112C}"/>
    <cellStyle name="Komma 3 2 2 2 3 4" xfId="3758" xr:uid="{48AB7B64-8102-4AA5-91D5-E7F231C3B2EE}"/>
    <cellStyle name="Komma 3 2 2 2 4" xfId="1061" xr:uid="{18D831EA-EED1-4D6F-AADE-031EB7E66561}"/>
    <cellStyle name="Komma 3 2 2 2 4 2" xfId="4497" xr:uid="{BB2EF83F-6493-4447-8CE2-2A25971668FB}"/>
    <cellStyle name="Komma 3 2 2 2 5" xfId="2001" xr:uid="{0C8BA81E-2F83-45BF-BA1B-EBAF05DB40FA}"/>
    <cellStyle name="Komma 3 2 2 2 6" xfId="3449" xr:uid="{BF9CBC09-BFAA-4D33-8505-180941572CAB}"/>
    <cellStyle name="Komma 3 2 2 3" xfId="759" xr:uid="{E37315A6-5AD3-4D87-97C3-0EF67DFFC6B3}"/>
    <cellStyle name="Komma 3 2 2 3 2" xfId="1359" xr:uid="{1E47B33F-345D-450F-B33C-4F0C2DEE6176}"/>
    <cellStyle name="Komma 3 2 2 3 2 2" xfId="3038" xr:uid="{66542697-AAE6-499A-9F3E-93A7F9360F5E}"/>
    <cellStyle name="Komma 3 2 2 3 2 3" xfId="4409" xr:uid="{21A0E342-B6B9-410C-82B2-8BA96119CCA6}"/>
    <cellStyle name="Komma 3 2 2 3 3" xfId="1812" xr:uid="{1CB37F34-2BFD-404C-9B25-F60B349CA33F}"/>
    <cellStyle name="Komma 3 2 2 3 4" xfId="3670" xr:uid="{C9F7739D-98F0-4894-9E88-95180BE80443}"/>
    <cellStyle name="Komma 3 2 2 4" xfId="565" xr:uid="{25897B34-6861-4A68-A4E5-4C4605CA26FF}"/>
    <cellStyle name="Komma 3 2 2 4 2" xfId="1170" xr:uid="{E332DB79-AA17-4161-BB47-386C82141018}"/>
    <cellStyle name="Komma 3 2 2 4 2 2" xfId="4854" xr:uid="{E25A0A92-4E8F-49A4-A242-E4701AB21E73}"/>
    <cellStyle name="Komma 3 2 2 4 3" xfId="2646" xr:uid="{EAD6FB6A-F12B-43EB-BF75-1035BABBC1DB}"/>
    <cellStyle name="Komma 3 2 2 4 4" xfId="4116" xr:uid="{DBABE09E-6287-47E6-A497-312A571731FC}"/>
    <cellStyle name="Komma 3 2 2 5" xfId="954" xr:uid="{736D667D-96C3-42BE-A4F1-724524A8307D}"/>
    <cellStyle name="Komma 3 2 2 5 2" xfId="2848" xr:uid="{60F67AE6-CBB3-42CC-88E5-3CD0E228AB06}"/>
    <cellStyle name="Komma 3 2 2 5 2 2" xfId="5113" xr:uid="{D5F5A1FB-634D-4941-A235-B135891C0BEB}"/>
    <cellStyle name="Komma 3 2 2 5 3" xfId="3581" xr:uid="{64FCBCF5-E7D1-4E06-B600-1A1A4006DF47}"/>
    <cellStyle name="Komma 3 2 2 6" xfId="1547" xr:uid="{742030BC-ECF8-4F22-910B-B1A50B40E15C}"/>
    <cellStyle name="Komma 3 2 2 6 2" xfId="4321" xr:uid="{C4B5E46F-D1D2-4E87-8880-930FB58C3C63}"/>
    <cellStyle name="Komma 3 2 2 7" xfId="3342" xr:uid="{E155639B-0C12-486C-B88C-4B6F73A7CDC1}"/>
    <cellStyle name="Komma 3 2 3" xfId="2125" xr:uid="{1060BF1E-3399-48C0-9B2A-72FDFAD141CD}"/>
    <cellStyle name="Komma 3 3" xfId="224" xr:uid="{93A2939D-DA27-42B2-AE1E-DFB6603FDF3A}"/>
    <cellStyle name="Komma 3 3 2" xfId="445" xr:uid="{B170FC94-1352-479A-8547-DB423C4C518C}"/>
    <cellStyle name="Komma 3 3 2 2" xfId="838" xr:uid="{C1946690-9533-4A09-AA42-855319BB492B}"/>
    <cellStyle name="Komma 3 3 2 2 2" xfId="1438" xr:uid="{3D9F8D7E-DA2A-4BA2-8E37-541B1DC03695}"/>
    <cellStyle name="Komma 3 3 2 2 2 2" xfId="3117" xr:uid="{B9BCF790-9000-463D-B8F3-1ACAD5D667FA}"/>
    <cellStyle name="Komma 3 3 2 2 2 3" xfId="4933" xr:uid="{8807FA02-1F63-477E-A442-93AF59F198C3}"/>
    <cellStyle name="Komma 3 3 2 2 3" xfId="2725" xr:uid="{6816A103-CDAC-43F7-861C-713DD500FB54}"/>
    <cellStyle name="Komma 3 3 2 2 4" xfId="4195" xr:uid="{46BFA385-6382-4D0B-B307-72C818089459}"/>
    <cellStyle name="Komma 3 3 2 3" xfId="644" xr:uid="{8E126AC5-4F7D-4A7F-8922-54441B43B90D}"/>
    <cellStyle name="Komma 3 3 2 3 2" xfId="1249" xr:uid="{D1BF68E8-880E-421D-A787-24603E28969E}"/>
    <cellStyle name="Komma 3 3 2 3 2 2" xfId="5145" xr:uid="{F5DC3344-6512-47BC-BFEA-FB346BF42572}"/>
    <cellStyle name="Komma 3 3 2 3 3" xfId="2927" xr:uid="{BE8D6311-F655-4193-A696-7233BE380436}"/>
    <cellStyle name="Komma 3 3 2 3 4" xfId="3749" xr:uid="{D550B051-7772-4172-8185-E046694E6A43}"/>
    <cellStyle name="Komma 3 3 2 4" xfId="1052" xr:uid="{C8B41EA9-34F8-4BCA-AAC0-1CCAA1310E00}"/>
    <cellStyle name="Komma 3 3 2 4 2" xfId="4488" xr:uid="{974001A2-2D25-421F-AD4C-1837FEF7DEE7}"/>
    <cellStyle name="Komma 3 3 2 5" xfId="1992" xr:uid="{E88DEF64-B5EB-48D3-BFEC-B8001437A1DD}"/>
    <cellStyle name="Komma 3 3 2 6" xfId="3440" xr:uid="{9D49CF2F-BA33-4BBC-862C-0BE59F4F17D3}"/>
    <cellStyle name="Komma 3 3 3" xfId="750" xr:uid="{A619F506-C512-41B6-BB78-FEDF58541270}"/>
    <cellStyle name="Komma 3 3 3 2" xfId="1350" xr:uid="{86941389-D9AA-46EE-BBA9-8E298F3C8D3B}"/>
    <cellStyle name="Komma 3 3 3 2 2" xfId="3029" xr:uid="{C7751F7A-ED48-46B4-A94E-04A80C20741A}"/>
    <cellStyle name="Komma 3 3 3 2 3" xfId="4400" xr:uid="{0F02DAC4-24AB-423B-9366-5B54A8BB117C}"/>
    <cellStyle name="Komma 3 3 3 3" xfId="1795" xr:uid="{093C3F35-4501-4D5D-97E0-1289E8FCC0B1}"/>
    <cellStyle name="Komma 3 3 3 4" xfId="3661" xr:uid="{AF031F6F-225E-4C4D-9F93-48575D2D3BD0}"/>
    <cellStyle name="Komma 3 3 4" xfId="556" xr:uid="{BCC5795B-CA75-4B7D-99BA-6AA13B3365C2}"/>
    <cellStyle name="Komma 3 3 4 2" xfId="1161" xr:uid="{A17806EE-A96F-4BB7-9B1A-3140405DA714}"/>
    <cellStyle name="Komma 3 3 4 2 2" xfId="4845" xr:uid="{CA54E4F7-49A3-4F56-8ACF-3EE00A4A8381}"/>
    <cellStyle name="Komma 3 3 4 3" xfId="2637" xr:uid="{B3277C06-39C3-4CF7-8709-399CA7EE8FD4}"/>
    <cellStyle name="Komma 3 3 4 4" xfId="4107" xr:uid="{B642332E-DB09-406D-8D89-144D708BD006}"/>
    <cellStyle name="Komma 3 3 5" xfId="945" xr:uid="{45E4F2EE-0E20-4497-9CA1-B9148C1A0249}"/>
    <cellStyle name="Komma 3 3 5 2" xfId="2839" xr:uid="{C8339F81-5801-4CD1-AA12-007E8EE9A4C2}"/>
    <cellStyle name="Komma 3 3 5 2 2" xfId="5169" xr:uid="{88617CD4-ED7F-4FB2-9672-4D6230205EF0}"/>
    <cellStyle name="Komma 3 3 5 3" xfId="3572" xr:uid="{D92915A5-FC9A-4C02-B89F-E38B5B145FCD}"/>
    <cellStyle name="Komma 3 3 6" xfId="1538" xr:uid="{0E680E28-C236-44F2-A3F0-13769C6504C8}"/>
    <cellStyle name="Komma 3 3 6 2" xfId="4312" xr:uid="{0EB3711F-A511-4870-8A97-33B96435EDD4}"/>
    <cellStyle name="Komma 3 3 7" xfId="3333" xr:uid="{2B6E46FB-3FEE-4B52-B063-73A973A9C8D8}"/>
    <cellStyle name="Komma 3 4" xfId="2105" xr:uid="{4BE88574-394D-4CFE-ADFB-93D3F14BEECE}"/>
    <cellStyle name="Komma 4" xfId="199" xr:uid="{12E5E964-ECA4-466F-8847-793B39B5CA05}"/>
    <cellStyle name="Komma 4 2" xfId="354" xr:uid="{4ADF80BD-704D-4C34-B47D-20481F4698B3}"/>
    <cellStyle name="Komma 4 2 2" xfId="2397" xr:uid="{64B93E81-5A0A-42AB-9E92-F47D9463232C}"/>
    <cellStyle name="Komma 4 3" xfId="438" xr:uid="{634F2986-BE28-4D33-A4B8-49A9215A206A}"/>
    <cellStyle name="Komma 4 3 2" xfId="831" xr:uid="{9CB78841-F18B-48AB-9166-DBAC25784680}"/>
    <cellStyle name="Komma 4 3 2 2" xfId="1431" xr:uid="{2EB4C70F-48F5-4225-8EE7-8CE1CB48B6B6}"/>
    <cellStyle name="Komma 4 3 2 2 2" xfId="3110" xr:uid="{AFE46EB7-91D0-4F2D-8462-79E348F50A06}"/>
    <cellStyle name="Komma 4 3 2 2 3" xfId="4926" xr:uid="{9B1B6CEC-5701-491C-9B2B-CC64006637CF}"/>
    <cellStyle name="Komma 4 3 2 3" xfId="2718" xr:uid="{83FC3D1F-FF16-4AA4-9F02-E59A2BF3F483}"/>
    <cellStyle name="Komma 4 3 2 4" xfId="4188" xr:uid="{CD76B3BD-AA42-4E2C-A7D5-0FD76EBFF38F}"/>
    <cellStyle name="Komma 4 3 3" xfId="637" xr:uid="{08D9B3CF-0332-4500-ADC7-8B2A7906473F}"/>
    <cellStyle name="Komma 4 3 3 2" xfId="1242" xr:uid="{18FF0875-D31A-491D-A543-27F49B4692A4}"/>
    <cellStyle name="Komma 4 3 3 2 2" xfId="5066" xr:uid="{BB4FBCE5-9FA4-4714-9D4E-28BE3354A9E6}"/>
    <cellStyle name="Komma 4 3 3 3" xfId="2920" xr:uid="{1A9E6ACB-A99D-468E-93B8-9858EC484B35}"/>
    <cellStyle name="Komma 4 3 3 4" xfId="3742" xr:uid="{DFFBE9EA-4648-45A6-97E1-971A4F3C800C}"/>
    <cellStyle name="Komma 4 3 4" xfId="1045" xr:uid="{965D26C2-6FA2-4C85-AB66-23D12756020F}"/>
    <cellStyle name="Komma 4 3 4 2" xfId="4481" xr:uid="{ABFD1215-3253-4AB8-AB21-F41C4404045C}"/>
    <cellStyle name="Komma 4 3 5" xfId="1985" xr:uid="{7D5E0B4A-1A78-4FE9-9FBA-127B9B0A85AC}"/>
    <cellStyle name="Komma 4 3 6" xfId="3433" xr:uid="{E783E1F7-A181-429D-9E24-5D05F13D975F}"/>
    <cellStyle name="Komma 4 4" xfId="743" xr:uid="{CDD02422-245F-4C75-9DC3-4857E76076DC}"/>
    <cellStyle name="Komma 4 4 2" xfId="1343" xr:uid="{F07B780B-E6F4-4F93-96ED-6A106F6DF20D}"/>
    <cellStyle name="Komma 4 4 2 2" xfId="3022" xr:uid="{C4B28C66-1F89-4D35-89AC-CB61B64528C8}"/>
    <cellStyle name="Komma 4 4 2 3" xfId="4393" xr:uid="{B1B3E8D2-B799-4F28-A3FA-C77B6BBDB629}"/>
    <cellStyle name="Komma 4 4 3" xfId="1770" xr:uid="{4DB97338-E9A7-4EE8-A3A3-055B5B3535C6}"/>
    <cellStyle name="Komma 4 4 4" xfId="3654" xr:uid="{12149195-5DFC-41AC-BD1C-F4977BF727A1}"/>
    <cellStyle name="Komma 4 5" xfId="549" xr:uid="{1A1B63E0-2107-44BE-AFC5-71CF6ACD0D19}"/>
    <cellStyle name="Komma 4 5 2" xfId="1154" xr:uid="{AC4DBC29-A61C-497E-9D8B-6638FF12D028}"/>
    <cellStyle name="Komma 4 5 2 2" xfId="4838" xr:uid="{DA34E23D-F40E-484F-AAEC-4F18358CFF21}"/>
    <cellStyle name="Komma 4 5 3" xfId="2630" xr:uid="{71E17115-8421-44CF-8967-7339571DC937}"/>
    <cellStyle name="Komma 4 5 4" xfId="4100" xr:uid="{261BF9C2-ECA9-4F02-8C6D-E1631FB3916D}"/>
    <cellStyle name="Komma 4 6" xfId="938" xr:uid="{B1CEECF4-3EB2-4EB1-AB6B-9EDD8BA4CB89}"/>
    <cellStyle name="Komma 4 6 2" xfId="2832" xr:uid="{6696C8BF-453B-4D6E-9F14-4CE509D77EC7}"/>
    <cellStyle name="Komma 4 6 2 2" xfId="5028" xr:uid="{6ABC1758-2AFF-4144-A325-8DA3E0BB6C73}"/>
    <cellStyle name="Komma 4 6 3" xfId="3565" xr:uid="{CF0ECF08-154B-45A5-80F6-D0B905714D04}"/>
    <cellStyle name="Komma 4 7" xfId="1531" xr:uid="{CD36E416-FE73-4EF3-B589-63AE25D746A4}"/>
    <cellStyle name="Komma 4 7 2" xfId="4305" xr:uid="{EACBD2B5-D5A5-4378-AE8E-3A0D095CDCAC}"/>
    <cellStyle name="Komma 4 8" xfId="3326" xr:uid="{9D9095F0-4400-4052-9925-14D74A9FDECD}"/>
    <cellStyle name="Komma 5" xfId="194" xr:uid="{B007062C-01A0-4428-962D-FD526FABD81A}"/>
    <cellStyle name="Komma 5 2" xfId="435" xr:uid="{64EEE638-E676-4945-9E0B-B8E76373FBC7}"/>
    <cellStyle name="Komma 5 2 2" xfId="828" xr:uid="{BBF0D113-C922-4A7F-8F88-92AEB2975DF7}"/>
    <cellStyle name="Komma 5 2 2 2" xfId="1428" xr:uid="{DF5BD49A-F791-4A1B-828A-CBCD6A3DD507}"/>
    <cellStyle name="Komma 5 2 2 2 2" xfId="3107" xr:uid="{3749BDA2-44BE-4A6F-9F8A-B9A4C7E11E42}"/>
    <cellStyle name="Komma 5 2 2 2 3" xfId="4923" xr:uid="{C22840DD-A1B4-4165-9531-19CBE1EF4BE0}"/>
    <cellStyle name="Komma 5 2 2 3" xfId="2715" xr:uid="{5B7B9719-3A7D-4C5C-B474-71B7C1BEFD81}"/>
    <cellStyle name="Komma 5 2 2 4" xfId="4185" xr:uid="{C6E2C78E-5AAD-425C-BEF6-648295697138}"/>
    <cellStyle name="Komma 5 2 3" xfId="634" xr:uid="{56BA24D4-FB0A-4E89-A127-F9AB02EA5911}"/>
    <cellStyle name="Komma 5 2 3 2" xfId="1239" xr:uid="{7194696E-2E84-4CCA-A7A8-A1AEC69DA447}"/>
    <cellStyle name="Komma 5 2 3 2 2" xfId="4669" xr:uid="{6AB85216-8B61-424D-B584-CCDA0D9F9C5D}"/>
    <cellStyle name="Komma 5 2 3 3" xfId="2455" xr:uid="{9F8312BB-3DD1-461A-AB0A-7E3FEFE904E5}"/>
    <cellStyle name="Komma 5 2 3 4" xfId="3931" xr:uid="{EC0D0CD0-84C2-4AA6-9948-CFF5DD5219B1}"/>
    <cellStyle name="Komma 5 2 4" xfId="1042" xr:uid="{924BC345-F548-46CB-95AB-17561E759F64}"/>
    <cellStyle name="Komma 5 2 4 2" xfId="2917" xr:uid="{A3853BC5-C218-4CDE-939E-A17E3C850C48}"/>
    <cellStyle name="Komma 5 2 4 2 2" xfId="5081" xr:uid="{E046A4FA-172C-4EDB-BFE5-8BE9CD392A53}"/>
    <cellStyle name="Komma 5 2 4 3" xfId="3739" xr:uid="{24D2161F-446D-4DAE-9157-50AC06594A86}"/>
    <cellStyle name="Komma 5 2 5" xfId="1982" xr:uid="{A35764A5-2EF8-42E9-8DCB-CA3B83F68443}"/>
    <cellStyle name="Komma 5 2 5 2" xfId="4478" xr:uid="{8C87CB0C-251C-46B3-9EEE-629F53B24F4F}"/>
    <cellStyle name="Komma 5 2 6" xfId="3430" xr:uid="{4ED61DD9-FFEB-4238-9219-FD88FB756DC2}"/>
    <cellStyle name="Komma 5 3" xfId="740" xr:uid="{DD9C577D-D013-4B8E-95E2-D227964AFF69}"/>
    <cellStyle name="Komma 5 3 2" xfId="1340" xr:uid="{BD3A50B8-DF42-4032-A644-5E8A65EB7959}"/>
    <cellStyle name="Komma 5 3 2 2" xfId="2539" xr:uid="{215803D1-350E-49E8-8356-58F658993C20}"/>
    <cellStyle name="Komma 5 3 2 2 2" xfId="4751" xr:uid="{65A6E227-B7C0-40E1-9B71-73124F5AA3C7}"/>
    <cellStyle name="Komma 5 3 2 3" xfId="4013" xr:uid="{A833E879-56AC-40C8-8ABC-8B812BD7A3EE}"/>
    <cellStyle name="Komma 5 3 3" xfId="3019" xr:uid="{A7EBF560-709A-469D-8ABC-66503B81B7BD}"/>
    <cellStyle name="Komma 5 3 3 2" xfId="4390" xr:uid="{DF83D2B8-5400-4370-B621-C8F7F570A63B}"/>
    <cellStyle name="Komma 5 3 4" xfId="1766" xr:uid="{C077D64C-B207-48E9-9E4E-3A1DE257028D}"/>
    <cellStyle name="Komma 5 3 5" xfId="3651" xr:uid="{9AD09803-BCF6-4BE2-A86D-65A6CEC6C4B0}"/>
    <cellStyle name="Komma 5 4" xfId="546" xr:uid="{669355F4-E833-4FFF-8E59-B5758C9822F7}"/>
    <cellStyle name="Komma 5 4 2" xfId="1151" xr:uid="{1E282C47-3216-4291-9A1E-FE693C1BDD34}"/>
    <cellStyle name="Komma 5 4 2 2" xfId="4835" xr:uid="{9804E5C6-16D7-496B-995A-E1FCF3F4E710}"/>
    <cellStyle name="Komma 5 4 3" xfId="2627" xr:uid="{41BD2BA9-D14C-4FA5-A558-ADE6C9F9BEBE}"/>
    <cellStyle name="Komma 5 4 4" xfId="4097" xr:uid="{EE8FE464-C574-4ACB-8505-A23DEBB35E4A}"/>
    <cellStyle name="Komma 5 5" xfId="935" xr:uid="{FE00E4E4-764E-4225-9C53-AB1B2D929A1D}"/>
    <cellStyle name="Komma 5 5 2" xfId="2244" xr:uid="{73C5381A-0DDE-492F-A742-338C7C2E288A}"/>
    <cellStyle name="Komma 5 5 2 2" xfId="4587" xr:uid="{8A9C5B1A-0068-460B-B3B7-D38E528C500B}"/>
    <cellStyle name="Komma 5 5 3" xfId="3849" xr:uid="{2B443390-F342-49BD-A294-1EE7F92F485F}"/>
    <cellStyle name="Komma 5 6" xfId="2829" xr:uid="{0121E4AF-7C92-4716-AD0E-F5246862B3F1}"/>
    <cellStyle name="Komma 5 6 2" xfId="5195" xr:uid="{7B2222FA-43AD-4CD9-B776-AEBC36B26668}"/>
    <cellStyle name="Komma 5 6 3" xfId="3562" xr:uid="{83463795-C008-4399-BCED-0A9601CAFFC8}"/>
    <cellStyle name="Komma 5 7" xfId="1528" xr:uid="{A76FCE5D-2DD1-4CDC-8999-044419A8CB83}"/>
    <cellStyle name="Komma 5 7 2" xfId="4302" xr:uid="{719F3112-A0F4-4F77-83DD-9B581EFBB698}"/>
    <cellStyle name="Komma 5 8" xfId="3323" xr:uid="{F3FD23BB-A727-4CD6-9239-7F1B7EE3146E}"/>
    <cellStyle name="Komma 6" xfId="34" xr:uid="{3E1EEE64-E58A-4692-9DE6-A86E4DABDC1A}"/>
    <cellStyle name="Komma 6 2" xfId="703" xr:uid="{FCBFB505-34CC-4D8A-BEDA-47E84E05AE65}"/>
    <cellStyle name="Komma 6 2 2" xfId="2517" xr:uid="{FA3F917B-983E-4F91-BD84-4A22F205C951}"/>
    <cellStyle name="Komma 6 3" xfId="2077" xr:uid="{FC9AF7D0-9EDE-4EF0-9990-B710D3613082}"/>
    <cellStyle name="Komma 6 3 2" xfId="3290" xr:uid="{18B0D07A-A501-4CF1-9D1E-D5E4BE264ABD}"/>
    <cellStyle name="Komma 7" xfId="1596" xr:uid="{0FD45B57-A7C4-4323-A43A-539C90976079}"/>
    <cellStyle name="Komma 7 2" xfId="3293" xr:uid="{7FC51B2E-BBE4-4BCB-96CC-A1916132BB42}"/>
    <cellStyle name="Komma 8" xfId="2069" xr:uid="{09E8183A-9F7E-4E6B-88D8-A0F32459E155}"/>
    <cellStyle name="Komma 9" xfId="3192" xr:uid="{DF00C214-665A-4A36-A29F-4E5CFBB017AB}"/>
    <cellStyle name="MR" xfId="7" xr:uid="{5160C683-9DF9-4AFE-AA6C-93472D9897CC}"/>
    <cellStyle name="Neutral 2" xfId="8" xr:uid="{1773B5A6-4340-40C8-9D5E-23DC2AF15C1F}"/>
    <cellStyle name="Prozent" xfId="3" builtinId="5"/>
    <cellStyle name="Prozent 2" xfId="22" xr:uid="{597E52F5-73F9-42F1-9B24-0CC105538A0B}"/>
    <cellStyle name="Prozent 2 2" xfId="25" xr:uid="{E51AD2E4-AAD8-4A8E-8F94-C8E81970E3DB}"/>
    <cellStyle name="Prozent 2 2 2" xfId="62" xr:uid="{11E858FF-057E-4BEA-A7A4-140D2D946E36}"/>
    <cellStyle name="Prozent 2 2 2 2" xfId="104" xr:uid="{827BD77D-B992-41EC-AFAE-163CFDDE6E4C}"/>
    <cellStyle name="Prozent 2 2 2 2 2" xfId="173" xr:uid="{D26C971B-BFC4-4A17-A64F-86CACAF6D5B0}"/>
    <cellStyle name="Prozent 2 2 2 2 2 2" xfId="193" xr:uid="{80085D68-D921-4CD0-BF2A-AEC2D07685B7}"/>
    <cellStyle name="Prozent 2 2 2 2 2 2 2" xfId="1765" xr:uid="{48F47BAE-9AAD-4AB9-A133-AD53CE5961F9}"/>
    <cellStyle name="Prozent 2 2 2 2 2 2 2 2" xfId="2604" xr:uid="{4D32A853-041C-49C4-933F-382B8609CC0E}"/>
    <cellStyle name="Prozent 2 2 2 2 2 2 3" xfId="2243" xr:uid="{BF3F52A5-BF5A-4886-89C7-41448E1C8E44}"/>
    <cellStyle name="Prozent 2 2 2 2 2 3" xfId="1745" xr:uid="{49C27732-FCDE-47CA-8FE0-1C15B4C08A81}"/>
    <cellStyle name="Prozent 2 2 2 2 2 4" xfId="2223" xr:uid="{11D0E19C-6ADC-4C7B-9B67-9594D33B85B9}"/>
    <cellStyle name="Prozent 2 2 2 2 3" xfId="1676" xr:uid="{5FB73880-CECF-4520-99FB-75AB84E60C3F}"/>
    <cellStyle name="Prozent 2 2 2 2 4" xfId="2154" xr:uid="{FF4D9086-03D6-44B8-BCF4-826BA5011E84}"/>
    <cellStyle name="Prozent 2 2 2 3" xfId="131" xr:uid="{E27E3AB4-A1DD-468C-853E-B7672842B4EB}"/>
    <cellStyle name="Prozent 2 2 2 3 2" xfId="294" xr:uid="{9CB4980F-0B17-437F-8013-0BA1868690C8}"/>
    <cellStyle name="Prozent 2 2 2 3 2 2" xfId="1865" xr:uid="{7C563222-B3EB-4E23-8C38-00BDD6DDC39D}"/>
    <cellStyle name="Prozent 2 2 2 3 2 3" xfId="2337" xr:uid="{B6745FE0-F251-43AF-9875-169BFA17EF28}"/>
    <cellStyle name="Prozent 2 2 2 3 3" xfId="1703" xr:uid="{3D2B7857-E5A2-447F-AEF3-2A38D4AF96E3}"/>
    <cellStyle name="Prozent 2 2 2 3 4" xfId="2181" xr:uid="{C41170C2-C0CA-461C-8FF2-758B9FFB79D0}"/>
    <cellStyle name="Prozent 2 2 2 4" xfId="1637" xr:uid="{68E861D6-44F1-4B51-B1D9-9009EE656AC4}"/>
    <cellStyle name="Prozent 2 2 2 5" xfId="2113" xr:uid="{B7C185CF-2244-4D49-8755-26938CEA5C0F}"/>
    <cellStyle name="Prozent 2 2 3" xfId="45" xr:uid="{42832820-81C3-4D13-ABBF-765F8D470FDC}"/>
    <cellStyle name="Prozent 2 2 3 2" xfId="149" xr:uid="{39714BC4-6566-4E24-9080-85AB103A370D}"/>
    <cellStyle name="Prozent 2 2 3 2 2" xfId="312" xr:uid="{7986679E-9325-46F1-93D4-0592B9D954ED}"/>
    <cellStyle name="Prozent 2 2 3 2 2 2" xfId="1883" xr:uid="{C8689AC0-B3AD-4A3C-90FE-967226D71C6B}"/>
    <cellStyle name="Prozent 2 2 3 2 2 3" xfId="2355" xr:uid="{EEA25CCE-FF3F-4134-B6CA-947F73DB300D}"/>
    <cellStyle name="Prozent 2 2 3 2 3" xfId="1721" xr:uid="{129D822B-2B57-47D6-9F17-3FD39661E6B1}"/>
    <cellStyle name="Prozent 2 2 3 2 4" xfId="2199" xr:uid="{7B6E355D-6E42-4211-A088-52C64449E44F}"/>
    <cellStyle name="Prozent 2 2 3 3" xfId="214" xr:uid="{D85C050B-B89D-47F5-B1EC-3202BFBAC2F2}"/>
    <cellStyle name="Prozent 2 2 3 3 2" xfId="1785" xr:uid="{A13F1EDB-7411-42E1-BAF4-1C9F58EFF532}"/>
    <cellStyle name="Prozent 2 2 3 3 3" xfId="2261" xr:uid="{1ECFF0F2-340A-4FA1-8B3F-FB57440DEC07}"/>
    <cellStyle name="Prozent 2 2 3 4" xfId="1621" xr:uid="{6F712D7E-15D3-4A4A-9416-285BC775168A}"/>
    <cellStyle name="Prozent 2 2 3 5" xfId="2095" xr:uid="{475BF1C4-325C-4362-B8C1-F98D5478B0F7}"/>
    <cellStyle name="Prozent 2 2 4" xfId="88" xr:uid="{5533F374-C9C3-419E-98B9-39175FCEFCB3}"/>
    <cellStyle name="Prozent 2 2 4 2" xfId="157" xr:uid="{2D283D07-8949-46A9-B954-FB86CA516D68}"/>
    <cellStyle name="Prozent 2 2 4 2 2" xfId="320" xr:uid="{BFB05858-9BB0-4DDC-969D-4F77A9D9A395}"/>
    <cellStyle name="Prozent 2 2 4 2 2 2" xfId="1891" xr:uid="{6B36719F-865F-4CE4-9F7F-26FEFF2166B3}"/>
    <cellStyle name="Prozent 2 2 4 2 2 3" xfId="2363" xr:uid="{1E5C002D-46B6-4857-9027-65249115B68B}"/>
    <cellStyle name="Prozent 2 2 4 2 3" xfId="1729" xr:uid="{FE8D8328-91D7-437F-9989-A0322935B1E9}"/>
    <cellStyle name="Prozent 2 2 4 2 4" xfId="2207" xr:uid="{1BB22346-021A-448C-B875-2C72CBA70DE6}"/>
    <cellStyle name="Prozent 2 2 4 3" xfId="253" xr:uid="{73F22A3B-CDD3-409A-8C88-81CBF31B3D8F}"/>
    <cellStyle name="Prozent 2 2 4 3 2" xfId="1824" xr:uid="{C4AD291D-285E-4A6B-87E2-3A90721DA709}"/>
    <cellStyle name="Prozent 2 2 4 3 3" xfId="2296" xr:uid="{6C4A1C85-0BB5-4E6A-8806-45465EEC6A1D}"/>
    <cellStyle name="Prozent 2 2 4 4" xfId="1660" xr:uid="{1EBA9B9D-281B-4DC1-AE56-45CE1961EB00}"/>
    <cellStyle name="Prozent 2 2 4 5" xfId="2138" xr:uid="{7773037E-7A5F-4AEE-828F-466FE8EB7EE6}"/>
    <cellStyle name="Prozent 2 2 5" xfId="115" xr:uid="{60D325E6-9D94-4244-8AD5-547444F3ABFF}"/>
    <cellStyle name="Prozent 2 2 5 2" xfId="278" xr:uid="{FEFBEBB3-F565-4D4A-AA8E-478E541A8D0F}"/>
    <cellStyle name="Prozent 2 2 5 2 2" xfId="1849" xr:uid="{D2314819-3577-4491-8644-B7C521091E33}"/>
    <cellStyle name="Prozent 2 2 5 2 3" xfId="2321" xr:uid="{B3642FD9-2E53-4FBA-8698-C25665A06822}"/>
    <cellStyle name="Prozent 2 2 5 3" xfId="1687" xr:uid="{BE957808-EB70-4E0A-A076-5074DAB55C73}"/>
    <cellStyle name="Prozent 2 2 5 4" xfId="2165" xr:uid="{B4941FB0-A88E-47D1-9B41-841D396220FB}"/>
    <cellStyle name="Prozent 2 2 6" xfId="184" xr:uid="{437E6403-81FE-4AFE-9938-6DA265E5FB66}"/>
    <cellStyle name="Prozent 2 2 6 2" xfId="345" xr:uid="{837A0081-F831-4A6F-AEAE-E4B165501B20}"/>
    <cellStyle name="Prozent 2 2 6 2 2" xfId="1916" xr:uid="{BFB2C0F2-6A9A-4A3A-B687-6F237E7118C9}"/>
    <cellStyle name="Prozent 2 2 6 2 3" xfId="2388" xr:uid="{6596BD90-13F6-4215-86C1-FD98538A236F}"/>
    <cellStyle name="Prozent 2 2 6 3" xfId="1756" xr:uid="{D5B569F7-5868-4A70-8D9B-CD54F3104B7A}"/>
    <cellStyle name="Prozent 2 2 6 4" xfId="2234" xr:uid="{2D5A50FA-7347-4DC3-BE49-B6CAA8048D0A}"/>
    <cellStyle name="Prozent 2 2 7" xfId="1610" xr:uid="{2E1C9753-B5E8-426F-861A-B7270E3AF54B}"/>
    <cellStyle name="Prozent 2 2 8" xfId="2084" xr:uid="{2D184154-CA0C-43BF-8466-936CCD7E8D09}"/>
    <cellStyle name="Prozent 2 3" xfId="61" xr:uid="{19DC441D-8A0B-40D0-9164-9C990F6FBB75}"/>
    <cellStyle name="Prozent 2 3 2" xfId="103" xr:uid="{C9E5A41F-4C04-4303-8FF4-1A057BEF7399}"/>
    <cellStyle name="Prozent 2 3 2 2" xfId="172" xr:uid="{D20E8F5C-D291-4044-8B92-F6FD6E4166BC}"/>
    <cellStyle name="Prozent 2 3 2 2 2" xfId="335" xr:uid="{E3B0C5B7-CD7D-40A5-8243-7C80CBAF836B}"/>
    <cellStyle name="Prozent 2 3 2 2 2 2" xfId="1906" xr:uid="{176AF21F-8C13-4B72-BA68-DBA21178B519}"/>
    <cellStyle name="Prozent 2 3 2 2 2 3" xfId="2378" xr:uid="{D5CC6EB2-6EC1-41DB-B22C-8F4C9D542144}"/>
    <cellStyle name="Prozent 2 3 2 2 3" xfId="1744" xr:uid="{00DF7474-3573-4B39-A4D8-D84E90150EA4}"/>
    <cellStyle name="Prozent 2 3 2 2 4" xfId="2222" xr:uid="{44BE5582-A1C6-4F44-942D-9150FFE5EE62}"/>
    <cellStyle name="Prozent 2 3 2 3" xfId="268" xr:uid="{066FABB2-319C-427C-894F-8BDFE8C8993D}"/>
    <cellStyle name="Prozent 2 3 2 3 2" xfId="1839" xr:uid="{E33DA776-45B7-436F-AC30-3DDD3A00707D}"/>
    <cellStyle name="Prozent 2 3 2 3 3" xfId="2311" xr:uid="{3B3D0415-3BAE-4986-956F-22C0E44B4A89}"/>
    <cellStyle name="Prozent 2 3 2 4" xfId="1675" xr:uid="{FDC9BA69-B383-4859-8332-6F8415CDCD11}"/>
    <cellStyle name="Prozent 2 3 2 5" xfId="2153" xr:uid="{4AA1486C-3EDC-423B-A067-EE6B90B649D1}"/>
    <cellStyle name="Prozent 2 3 3" xfId="130" xr:uid="{21B278FA-F0C6-4D0B-BA4B-7EA7C29ABF40}"/>
    <cellStyle name="Prozent 2 3 3 2" xfId="293" xr:uid="{C2A4B357-0429-411E-B002-FE2240CC4F5F}"/>
    <cellStyle name="Prozent 2 3 3 2 2" xfId="1864" xr:uid="{5E3945CA-8F01-46C5-A4D8-DC461EFE2AAE}"/>
    <cellStyle name="Prozent 2 3 3 2 3" xfId="2336" xr:uid="{81E5C5F7-FC1D-4424-87AA-14A35D390EEA}"/>
    <cellStyle name="Prozent 2 3 3 3" xfId="1702" xr:uid="{AD0B73DE-4002-4AA0-ABD8-EEA09E2F2EB2}"/>
    <cellStyle name="Prozent 2 3 3 4" xfId="2180" xr:uid="{3AD2322C-0295-4606-9937-E5A0F29FE2A4}"/>
    <cellStyle name="Prozent 2 3 4" xfId="231" xr:uid="{3C8385BE-D30E-4CA5-9DD6-EA1BC17F721D}"/>
    <cellStyle name="Prozent 2 3 4 2" xfId="1802" xr:uid="{E55CA1C4-3780-4B3E-BFFB-7711E5E87451}"/>
    <cellStyle name="Prozent 2 3 4 3" xfId="2276" xr:uid="{6B1AFE85-8098-463B-9D04-8168F7D8A56A}"/>
    <cellStyle name="Prozent 2 3 5" xfId="1636" xr:uid="{E66B1760-8E50-4BA3-82B1-74D1651F32A6}"/>
    <cellStyle name="Prozent 2 3 6" xfId="2112" xr:uid="{B1121E24-C3E5-4741-B7BD-8EC93F1C8482}"/>
    <cellStyle name="Prozent 2 4" xfId="44" xr:uid="{6F0B9276-F6CA-41DA-966E-717D1781F164}"/>
    <cellStyle name="Prozent 2 4 2" xfId="141" xr:uid="{B3A9A50D-9414-4C21-8108-FFF27BD551DB}"/>
    <cellStyle name="Prozent 2 4 2 2" xfId="304" xr:uid="{39BB7FB5-97B8-42B2-BAC2-69450E4E876C}"/>
    <cellStyle name="Prozent 2 4 2 2 2" xfId="1875" xr:uid="{D1EDCC16-763F-4AC2-B5E5-4978D565C2B9}"/>
    <cellStyle name="Prozent 2 4 2 2 3" xfId="2347" xr:uid="{A0C676FA-75E2-4B20-9865-ABD833A61458}"/>
    <cellStyle name="Prozent 2 4 2 3" xfId="1713" xr:uid="{711FAA3F-C953-4304-ACB4-007E777B05C2}"/>
    <cellStyle name="Prozent 2 4 2 4" xfId="2191" xr:uid="{F30D6E25-EA85-4240-A6D9-D021EACE0F02}"/>
    <cellStyle name="Prozent 2 4 3" xfId="213" xr:uid="{1D2DF62C-DDFC-4778-BD25-A6B89438625C}"/>
    <cellStyle name="Prozent 2 4 3 2" xfId="1784" xr:uid="{31215A95-D25B-423A-95B5-755FD2F834AE}"/>
    <cellStyle name="Prozent 2 4 3 3" xfId="2260" xr:uid="{4E4D47AB-2A9D-4884-BCFC-A0FC870E0E69}"/>
    <cellStyle name="Prozent 2 4 4" xfId="1620" xr:uid="{782E3F5A-5BCD-43AD-B332-3B2928D020F2}"/>
    <cellStyle name="Prozent 2 4 5" xfId="2094" xr:uid="{C3553FEE-7930-4365-AB66-21C0D959DE11}"/>
    <cellStyle name="Prozent 2 5" xfId="87" xr:uid="{DF20F734-0C7B-4A38-B2D2-D2AE871527CF}"/>
    <cellStyle name="Prozent 2 5 2" xfId="156" xr:uid="{F72FA1ED-3829-4523-B422-AE9D0428FF63}"/>
    <cellStyle name="Prozent 2 5 2 2" xfId="319" xr:uid="{D3AEEA10-A46D-4E30-AF4E-7BBFB61F5543}"/>
    <cellStyle name="Prozent 2 5 2 2 2" xfId="1890" xr:uid="{676532BC-B24D-4B49-A36B-172613B0AE95}"/>
    <cellStyle name="Prozent 2 5 2 2 3" xfId="2362" xr:uid="{31BDF88E-D9F7-4101-A387-91B115D2A60F}"/>
    <cellStyle name="Prozent 2 5 2 3" xfId="1728" xr:uid="{02C1BCCD-AD42-4B78-B657-AB7F3B4881CC}"/>
    <cellStyle name="Prozent 2 5 2 4" xfId="2206" xr:uid="{7CFD5883-10F0-4F35-85DC-FBACCC2AEF6A}"/>
    <cellStyle name="Prozent 2 5 3" xfId="252" xr:uid="{048AA9CE-C254-4132-9D7D-AF647B85A534}"/>
    <cellStyle name="Prozent 2 5 3 2" xfId="1823" xr:uid="{321AFD3A-CDB9-4FC5-8CBF-6DEB427D9211}"/>
    <cellStyle name="Prozent 2 5 3 3" xfId="2295" xr:uid="{BD648FA9-6FF4-4BDC-825F-369390F94D59}"/>
    <cellStyle name="Prozent 2 5 4" xfId="1659" xr:uid="{7B04026E-EC00-43F8-8317-686F1B793765}"/>
    <cellStyle name="Prozent 2 5 5" xfId="2137" xr:uid="{916E7899-5F30-47CF-A54B-5958F73E5C4D}"/>
    <cellStyle name="Prozent 2 6" xfId="114" xr:uid="{443C8319-9112-4DAD-AE7B-3482C674A5E5}"/>
    <cellStyle name="Prozent 2 6 2" xfId="277" xr:uid="{B481B3E7-8F51-4E08-90B1-6076339C9876}"/>
    <cellStyle name="Prozent 2 6 2 2" xfId="1848" xr:uid="{41FA9576-4DD7-401D-9E4A-8CFE3C41500F}"/>
    <cellStyle name="Prozent 2 6 2 3" xfId="2320" xr:uid="{46E1EEE2-7E2F-4895-B23F-7BB355E74C91}"/>
    <cellStyle name="Prozent 2 6 3" xfId="1686" xr:uid="{2013FFBB-1375-4E3F-A2D1-2B363E4E457A}"/>
    <cellStyle name="Prozent 2 6 4" xfId="2164" xr:uid="{500681C7-9DCD-4109-9CB9-FC908C984BF2}"/>
    <cellStyle name="Prozent 2 7" xfId="183" xr:uid="{4D923B9F-7A9D-4E12-841C-74702B49A71E}"/>
    <cellStyle name="Prozent 2 7 2" xfId="344" xr:uid="{23C2DF9D-7081-4D51-93C9-DF49CCBCD951}"/>
    <cellStyle name="Prozent 2 7 2 2" xfId="1915" xr:uid="{2C24B917-6BD6-4551-9ED8-91CB39A3C925}"/>
    <cellStyle name="Prozent 2 7 2 3" xfId="2387" xr:uid="{7D7A3FE1-A26D-4CDD-BA40-9CA8301E29D7}"/>
    <cellStyle name="Prozent 2 7 3" xfId="1755" xr:uid="{DEC06697-41AE-4640-849F-5403F7B9182F}"/>
    <cellStyle name="Prozent 2 7 4" xfId="2233" xr:uid="{EF8FDEE4-882F-49EF-A422-CBF7F06E562B}"/>
    <cellStyle name="Prozent 2 8" xfId="1609" xr:uid="{ACF38D2D-ADBC-4191-B3B7-4AB78FA01346}"/>
    <cellStyle name="Prozent 2 9" xfId="2083" xr:uid="{6FAD318B-AC85-4EBB-9FEC-B45E771AB8DB}"/>
    <cellStyle name="Prozent 3" xfId="27" xr:uid="{38C6C4A3-3ABC-43DC-B266-E077F3281585}"/>
    <cellStyle name="Prozent 3 2" xfId="704" xr:uid="{5B1812D8-1661-4667-B482-92717559CCC9}"/>
    <cellStyle name="Prozent 3 2 2" xfId="2518" xr:uid="{15455238-88DF-4910-A561-F2D7B88F47A2}"/>
    <cellStyle name="Prozent 4" xfId="502" xr:uid="{D2CFE72B-25C0-491E-AF87-E146968070E9}"/>
    <cellStyle name="Prozent 4 2" xfId="3292" xr:uid="{D7FED6B3-8BED-4809-A23C-2D95E9BDDCD5}"/>
    <cellStyle name="Prozent 4 3" xfId="1598" xr:uid="{38791A31-C251-4A79-972A-358CE51C26F9}"/>
    <cellStyle name="Prozent 4 3 2" xfId="5105" xr:uid="{27899581-7490-4F26-8F76-A325F6293233}"/>
    <cellStyle name="Prozent 5" xfId="2071" xr:uid="{B2DF1C09-E471-4941-89F2-B0EC6B4E58E1}"/>
    <cellStyle name="Prozent 6" xfId="3288" xr:uid="{E1B3040C-F806-47BE-B3CE-BB6FAF15C511}"/>
    <cellStyle name="Schlecht 2" xfId="11" xr:uid="{A35ED441-C93A-4F70-8D8A-3D1D5BF1D55A}"/>
    <cellStyle name="Standard" xfId="0" builtinId="0"/>
    <cellStyle name="Standard 10" xfId="2068" xr:uid="{72CD5FD5-6310-4D3A-AF8F-F1710D4910C0}"/>
    <cellStyle name="Standard 11" xfId="1507" xr:uid="{793538D5-5044-48BA-9423-D2E856A6AEE1}"/>
    <cellStyle name="Standard 2" xfId="9" xr:uid="{29C37201-7BEA-4821-B733-3C320C082A71}"/>
    <cellStyle name="Standard 2 10" xfId="2074" xr:uid="{D5BBE934-D006-47FB-8BCD-C01DE55BDCED}"/>
    <cellStyle name="Standard 2 2" xfId="13" xr:uid="{953B1680-FE71-4198-A573-D4BE188F555F}"/>
    <cellStyle name="Standard 2 2 2" xfId="20" xr:uid="{BB9DD8B2-146B-4AD1-973D-11BBC53219CD}"/>
    <cellStyle name="Standard 2 2 2 2" xfId="23" xr:uid="{13B5227A-D378-48D0-8B27-10C235B5F2E7}"/>
    <cellStyle name="Standard 2 2 2 2 2" xfId="64" xr:uid="{3D55C5B1-BE5B-49CF-849A-74AF16727BED}"/>
    <cellStyle name="Standard 2 2 2 2 2 2" xfId="106" xr:uid="{ABA1C012-C7EB-457C-BB02-BF6B51D98BC1}"/>
    <cellStyle name="Standard 2 2 2 2 2 2 2" xfId="175" xr:uid="{30FAA3B1-E6AD-45F5-9621-2458BF906FF3}"/>
    <cellStyle name="Standard 2 2 2 2 2 2 2 2" xfId="191" xr:uid="{930178C9-CDE0-4AF3-B35F-1E4AF95DBDEC}"/>
    <cellStyle name="Standard 2 2 2 2 2 2 2 2 2" xfId="1763" xr:uid="{D2B23432-9F37-4185-AC2F-21E0F80A037F}"/>
    <cellStyle name="Standard 2 2 2 2 2 2 2 2 2 2" xfId="2602" xr:uid="{CA84E0BE-CB62-4450-A761-98E004336CB7}"/>
    <cellStyle name="Standard 2 2 2 2 2 2 2 2 3" xfId="2241" xr:uid="{345D784E-E44F-4B4D-8A44-F211B8677A54}"/>
    <cellStyle name="Standard 2 2 2 2 2 2 2 3" xfId="1747" xr:uid="{CBF0D21F-093F-450F-A85C-D9B32D2EAE48}"/>
    <cellStyle name="Standard 2 2 2 2 2 2 2 4" xfId="2225" xr:uid="{97B221FE-90EE-40FD-8B4C-1F49FEFB406E}"/>
    <cellStyle name="Standard 2 2 2 2 2 2 3" xfId="1678" xr:uid="{EC0D9910-702D-46AE-8FD0-915AFA854F86}"/>
    <cellStyle name="Standard 2 2 2 2 2 2 4" xfId="2156" xr:uid="{3301ED68-6191-4291-AF87-6519FC3AFFD9}"/>
    <cellStyle name="Standard 2 2 2 2 2 3" xfId="133" xr:uid="{8E974715-ADFD-4EB1-97BA-3B4E36C197FD}"/>
    <cellStyle name="Standard 2 2 2 2 2 3 2" xfId="296" xr:uid="{50F4C48F-B630-46E9-9FD8-3A5D3B177DCD}"/>
    <cellStyle name="Standard 2 2 2 2 2 3 2 2" xfId="1867" xr:uid="{762EC8EF-37C3-4BF9-9A68-0EA0FBE9A636}"/>
    <cellStyle name="Standard 2 2 2 2 2 3 2 3" xfId="2339" xr:uid="{9E2B803A-840E-4470-8EBB-C7FDB43F2F6E}"/>
    <cellStyle name="Standard 2 2 2 2 2 3 3" xfId="1705" xr:uid="{A394B249-176B-40C0-814D-377D89056785}"/>
    <cellStyle name="Standard 2 2 2 2 2 3 4" xfId="2183" xr:uid="{61C63CC3-5670-4FA0-A91E-AF3A50E09F17}"/>
    <cellStyle name="Standard 2 2 2 2 2 4" xfId="1639" xr:uid="{3DFD9685-60E1-49DF-ADD1-D3144B4D7B5D}"/>
    <cellStyle name="Standard 2 2 2 2 2 5" xfId="2115" xr:uid="{10F042CC-2230-4493-B1E3-DA7605FD76CA}"/>
    <cellStyle name="Standard 2 2 2 2 3" xfId="49" xr:uid="{FE2855DF-C981-43D3-AAE3-8B32573A592A}"/>
    <cellStyle name="Standard 2 2 2 2 3 2" xfId="150" xr:uid="{17036238-F08B-4D56-84F4-8E56387D4671}"/>
    <cellStyle name="Standard 2 2 2 2 3 2 2" xfId="313" xr:uid="{18A1E0B4-3F58-46D5-B519-B37CFF3CD29F}"/>
    <cellStyle name="Standard 2 2 2 2 3 2 2 2" xfId="1884" xr:uid="{1F6D3887-9C81-41CB-A504-60D47B97EBE7}"/>
    <cellStyle name="Standard 2 2 2 2 3 2 2 3" xfId="2356" xr:uid="{B28C696A-6285-45F4-9002-6A728FB4E05F}"/>
    <cellStyle name="Standard 2 2 2 2 3 2 3" xfId="1722" xr:uid="{B522B2FA-0766-4F2A-8CF3-1E8AB615DF12}"/>
    <cellStyle name="Standard 2 2 2 2 3 2 4" xfId="2200" xr:uid="{FFF518E6-B6F6-435D-B094-6162A10DD6CD}"/>
    <cellStyle name="Standard 2 2 2 2 3 3" xfId="218" xr:uid="{F8F106A1-FDE6-4D87-93A9-C388726A7B93}"/>
    <cellStyle name="Standard 2 2 2 2 3 3 2" xfId="1789" xr:uid="{3475798E-6BF4-4229-9AEA-2443C1470A8B}"/>
    <cellStyle name="Standard 2 2 2 2 3 3 3" xfId="2265" xr:uid="{C74853F1-0136-4CA3-9AD5-0F9AEB4F20E6}"/>
    <cellStyle name="Standard 2 2 2 2 3 4" xfId="1625" xr:uid="{D3058F1F-0B6F-4130-877C-8DBCD7FB7199}"/>
    <cellStyle name="Standard 2 2 2 2 3 5" xfId="2099" xr:uid="{92250BEA-2FF9-4BA4-B0C9-00AF7A81805B}"/>
    <cellStyle name="Standard 2 2 2 2 4" xfId="92" xr:uid="{FFCDFEB4-BF2C-4F6A-8F72-C63ADF8EEE68}"/>
    <cellStyle name="Standard 2 2 2 2 4 2" xfId="161" xr:uid="{7D9EAEDF-ED73-434F-9EE2-E9F23E647408}"/>
    <cellStyle name="Standard 2 2 2 2 4 2 2" xfId="324" xr:uid="{EC204FF0-211F-4408-B902-EF3A36817629}"/>
    <cellStyle name="Standard 2 2 2 2 4 2 2 2" xfId="1895" xr:uid="{B4CC6C67-DBC9-492A-BCCC-2AF80E0B2784}"/>
    <cellStyle name="Standard 2 2 2 2 4 2 2 3" xfId="2367" xr:uid="{86440205-457D-4FC4-8D65-93C5A754F783}"/>
    <cellStyle name="Standard 2 2 2 2 4 2 3" xfId="1733" xr:uid="{52D2D012-322D-4573-967F-3D1504867FB5}"/>
    <cellStyle name="Standard 2 2 2 2 4 2 4" xfId="2211" xr:uid="{FDD67AC4-E6D9-4068-B898-98C84F79D4C5}"/>
    <cellStyle name="Standard 2 2 2 2 4 3" xfId="257" xr:uid="{6AA030A3-4880-4A04-8707-7BE80F7E9AD6}"/>
    <cellStyle name="Standard 2 2 2 2 4 3 2" xfId="1828" xr:uid="{4A3C6B1B-4D5E-402B-872D-00C093A474DB}"/>
    <cellStyle name="Standard 2 2 2 2 4 3 3" xfId="2300" xr:uid="{C6C6FDFA-3986-47BD-8775-E8EC9196B4A4}"/>
    <cellStyle name="Standard 2 2 2 2 4 4" xfId="1664" xr:uid="{66BFE908-4B4B-48AB-9047-1DAD248DE09F}"/>
    <cellStyle name="Standard 2 2 2 2 4 5" xfId="2142" xr:uid="{11898B58-C2AE-440A-BFE4-41DC04A249EC}"/>
    <cellStyle name="Standard 2 2 2 2 5" xfId="119" xr:uid="{75F61228-AA4A-4185-8D1B-FD575B6DAD6C}"/>
    <cellStyle name="Standard 2 2 2 2 5 2" xfId="282" xr:uid="{CE0D75AD-3760-4F78-9689-445752368842}"/>
    <cellStyle name="Standard 2 2 2 2 5 2 2" xfId="1853" xr:uid="{F8A89391-AD57-4889-915C-F72931A4D99F}"/>
    <cellStyle name="Standard 2 2 2 2 5 2 3" xfId="2325" xr:uid="{BD37BD96-C0D1-4D4D-8215-ABE8F9559ABC}"/>
    <cellStyle name="Standard 2 2 2 2 5 3" xfId="1691" xr:uid="{95F4D3FA-39AE-4E58-BCE3-1FA2131C1A5E}"/>
    <cellStyle name="Standard 2 2 2 2 5 4" xfId="2169" xr:uid="{2A8679D2-FBF0-489B-A62F-81EB3D915B23}"/>
    <cellStyle name="Standard 2 2 2 2 6" xfId="188" xr:uid="{72E908E3-EF20-42CB-BBE3-6F199065789D}"/>
    <cellStyle name="Standard 2 2 2 2 6 2" xfId="349" xr:uid="{6A8B6BB3-668E-4559-9562-0BB8F97DC702}"/>
    <cellStyle name="Standard 2 2 2 2 6 2 2" xfId="1920" xr:uid="{E16FE446-895A-43C4-BD50-6667E4A7543F}"/>
    <cellStyle name="Standard 2 2 2 2 6 2 3" xfId="2392" xr:uid="{DECC43BE-8008-4B05-96C5-6DE46F70D759}"/>
    <cellStyle name="Standard 2 2 2 2 6 3" xfId="1760" xr:uid="{1BA133AB-CFEE-4C64-9D65-BCFEAB46090C}"/>
    <cellStyle name="Standard 2 2 2 2 6 4" xfId="2238" xr:uid="{098968C1-7F0D-4EBD-B81C-B8FB34451455}"/>
    <cellStyle name="Standard 2 2 2 2 7" xfId="1612" xr:uid="{7FE6FD59-DAC5-4131-8727-6DEF385C6FE3}"/>
    <cellStyle name="Standard 2 2 2 2 8" xfId="2086" xr:uid="{5166A88F-C7DB-49B2-A69D-8AC44AF6F0D7}"/>
    <cellStyle name="Standard 2 2 2 3" xfId="63" xr:uid="{11109C36-E156-42D2-85CE-8C25EEBBCFDF}"/>
    <cellStyle name="Standard 2 2 2 3 2" xfId="105" xr:uid="{764ED6B3-B2F4-4BC0-BB3C-D3AFE4332DB5}"/>
    <cellStyle name="Standard 2 2 2 3 2 2" xfId="174" xr:uid="{0FFD6DCF-FD5C-452F-A9F8-935854CA79BB}"/>
    <cellStyle name="Standard 2 2 2 3 2 2 2" xfId="336" xr:uid="{20567B3B-2108-45F9-B05A-733E15FD3860}"/>
    <cellStyle name="Standard 2 2 2 3 2 2 2 2" xfId="1907" xr:uid="{649FB735-C15A-41B4-9DE3-8AF761A4341F}"/>
    <cellStyle name="Standard 2 2 2 3 2 2 2 3" xfId="2379" xr:uid="{8E2F60B8-B7E1-48C1-9FA1-530248769F8B}"/>
    <cellStyle name="Standard 2 2 2 3 2 2 3" xfId="1746" xr:uid="{A0F348DE-78FC-4694-910B-FB7753929330}"/>
    <cellStyle name="Standard 2 2 2 3 2 2 4" xfId="2224" xr:uid="{07AF6FEF-C057-4FA2-8B62-DFCEAA9D2FA8}"/>
    <cellStyle name="Standard 2 2 2 3 2 3" xfId="269" xr:uid="{27CBCF30-50C5-4E24-80E3-B2A4FBFCBADD}"/>
    <cellStyle name="Standard 2 2 2 3 2 3 2" xfId="1840" xr:uid="{F1305A52-25AC-4D15-8014-EBF0A3E0889A}"/>
    <cellStyle name="Standard 2 2 2 3 2 3 3" xfId="2312" xr:uid="{9C05D75C-0A19-47C5-983B-731BA356B410}"/>
    <cellStyle name="Standard 2 2 2 3 2 4" xfId="1677" xr:uid="{D5555041-DDFE-4966-9797-FBED1F1653DC}"/>
    <cellStyle name="Standard 2 2 2 3 2 5" xfId="2155" xr:uid="{076D06DE-0095-4BAB-88D5-ABAA9077DEC2}"/>
    <cellStyle name="Standard 2 2 2 3 3" xfId="132" xr:uid="{754D37B0-9F00-4BDC-BAC0-5BC282EBFBD0}"/>
    <cellStyle name="Standard 2 2 2 3 3 2" xfId="295" xr:uid="{8BC87F72-7329-4748-953D-3D0C171A50CD}"/>
    <cellStyle name="Standard 2 2 2 3 3 2 2" xfId="1866" xr:uid="{9D788581-6233-480C-ABA9-5BD401098465}"/>
    <cellStyle name="Standard 2 2 2 3 3 2 3" xfId="2338" xr:uid="{22D36ADE-6141-48BB-875A-B16E42845CAF}"/>
    <cellStyle name="Standard 2 2 2 3 3 3" xfId="1704" xr:uid="{B641D50A-FD47-463D-A281-F449980C7915}"/>
    <cellStyle name="Standard 2 2 2 3 3 4" xfId="2182" xr:uid="{184EB7FA-A316-4260-957C-B910974070E7}"/>
    <cellStyle name="Standard 2 2 2 3 4" xfId="233" xr:uid="{17AEEBA4-7E5E-42DF-BB40-3E18AB6DCE02}"/>
    <cellStyle name="Standard 2 2 2 3 4 2" xfId="1804" xr:uid="{02144B72-42E6-4E80-99C8-0A449CA62047}"/>
    <cellStyle name="Standard 2 2 2 3 4 3" xfId="2278" xr:uid="{A1C01F9B-C6CD-497F-AE58-F5E998ACE441}"/>
    <cellStyle name="Standard 2 2 2 3 5" xfId="1638" xr:uid="{A29FB00E-079C-4E65-BD0F-BF72D181FDA2}"/>
    <cellStyle name="Standard 2 2 2 3 6" xfId="2114" xr:uid="{10B112DE-1CA0-437A-A29B-DF06C51B6D82}"/>
    <cellStyle name="Standard 2 2 2 4" xfId="48" xr:uid="{D72D2DD0-A56E-4731-ACB7-29A457C5CB45}"/>
    <cellStyle name="Standard 2 2 2 4 2" xfId="139" xr:uid="{6635D578-0161-4AC1-96DF-975B17F03902}"/>
    <cellStyle name="Standard 2 2 2 4 2 2" xfId="302" xr:uid="{2E7FDBE4-E50F-49F2-BFC1-E3BEC331207C}"/>
    <cellStyle name="Standard 2 2 2 4 2 2 2" xfId="1873" xr:uid="{67B2EDE5-B213-416D-AEE1-04D3BDF5914E}"/>
    <cellStyle name="Standard 2 2 2 4 2 2 3" xfId="2345" xr:uid="{69718130-E381-4D54-A30F-F193348E39F6}"/>
    <cellStyle name="Standard 2 2 2 4 2 3" xfId="1711" xr:uid="{10BFE084-3EA9-4134-845A-C5D923987647}"/>
    <cellStyle name="Standard 2 2 2 4 2 4" xfId="2189" xr:uid="{51EAB508-137F-42CE-8327-7246871ACD32}"/>
    <cellStyle name="Standard 2 2 2 4 3" xfId="217" xr:uid="{DAA272F9-756F-41D5-B468-F88D924310FC}"/>
    <cellStyle name="Standard 2 2 2 4 3 2" xfId="1788" xr:uid="{4DE89151-B864-44E9-B23C-3A4630245CD9}"/>
    <cellStyle name="Standard 2 2 2 4 3 3" xfId="2264" xr:uid="{CC564C3A-422A-4445-96F0-195C92E99987}"/>
    <cellStyle name="Standard 2 2 2 4 4" xfId="1624" xr:uid="{BD84FB41-1BBB-4D6E-BA65-05AC8E60CE9F}"/>
    <cellStyle name="Standard 2 2 2 4 5" xfId="2098" xr:uid="{66ABB3BB-92BC-4DD5-9FC4-FFAD0425E65B}"/>
    <cellStyle name="Standard 2 2 2 5" xfId="91" xr:uid="{B3F7E853-8120-4C65-8AAC-16C550A1AF8D}"/>
    <cellStyle name="Standard 2 2 2 5 2" xfId="160" xr:uid="{E301781B-4534-40F4-B83F-F87B785ABE65}"/>
    <cellStyle name="Standard 2 2 2 5 2 2" xfId="323" xr:uid="{AA2C5871-1DEB-49E2-B7CD-5DB85A476E60}"/>
    <cellStyle name="Standard 2 2 2 5 2 2 2" xfId="1894" xr:uid="{84D99382-CA23-4D0B-8AD0-5B9AFFA5D7A4}"/>
    <cellStyle name="Standard 2 2 2 5 2 2 3" xfId="2366" xr:uid="{9F8B1B0C-F870-45CA-BBF3-BBAA2155235A}"/>
    <cellStyle name="Standard 2 2 2 5 2 3" xfId="1732" xr:uid="{9F446324-958A-42D4-B571-B836B33081D5}"/>
    <cellStyle name="Standard 2 2 2 5 2 4" xfId="2210" xr:uid="{F79F0CDD-7F8B-4F0E-A2B0-73AE029683AF}"/>
    <cellStyle name="Standard 2 2 2 5 3" xfId="256" xr:uid="{A7180744-C138-48D3-B3B6-8504873A4201}"/>
    <cellStyle name="Standard 2 2 2 5 3 2" xfId="1827" xr:uid="{DACFB6CE-3020-4ADF-8F09-DAA96E389B7D}"/>
    <cellStyle name="Standard 2 2 2 5 3 3" xfId="2299" xr:uid="{3A7026C1-15DB-41A9-9BE4-18C36A43712E}"/>
    <cellStyle name="Standard 2 2 2 5 4" xfId="1663" xr:uid="{3D508380-0E5D-4B6E-9876-7C8E6CC6DF87}"/>
    <cellStyle name="Standard 2 2 2 5 5" xfId="2141" xr:uid="{7CAC29DF-3072-402D-86C5-F69260743C52}"/>
    <cellStyle name="Standard 2 2 2 6" xfId="118" xr:uid="{68001379-E089-4615-B993-6CE4C754BBF8}"/>
    <cellStyle name="Standard 2 2 2 6 2" xfId="281" xr:uid="{902440C8-AF3E-4517-B08D-4A067F2E2E85}"/>
    <cellStyle name="Standard 2 2 2 6 2 2" xfId="1852" xr:uid="{1B3C439D-BF4B-4A24-89E4-198457612EFE}"/>
    <cellStyle name="Standard 2 2 2 6 2 3" xfId="2324" xr:uid="{84DD8DAE-5613-4283-9124-B68F0A2AD5B0}"/>
    <cellStyle name="Standard 2 2 2 6 3" xfId="1690" xr:uid="{7AD93210-0BA6-44F0-A9FF-9B53C6D6613B}"/>
    <cellStyle name="Standard 2 2 2 6 4" xfId="2168" xr:uid="{BFBD705C-1D48-45E9-B180-613809253F0E}"/>
    <cellStyle name="Standard 2 2 2 7" xfId="187" xr:uid="{F2EB4C70-52E8-4519-81C9-F2B19B449040}"/>
    <cellStyle name="Standard 2 2 2 7 2" xfId="348" xr:uid="{5B922FB0-D534-4C78-96A3-43CCE5D213D7}"/>
    <cellStyle name="Standard 2 2 2 7 2 2" xfId="1919" xr:uid="{600999C7-3B88-4303-B3A7-AFC1861C0BD3}"/>
    <cellStyle name="Standard 2 2 2 7 2 3" xfId="2391" xr:uid="{A599A2C1-C827-40DA-984D-9B40F5087E22}"/>
    <cellStyle name="Standard 2 2 2 7 3" xfId="1759" xr:uid="{477AFDA1-39D7-4D3D-B9B6-D454B8F93407}"/>
    <cellStyle name="Standard 2 2 2 7 4" xfId="2237" xr:uid="{E2A40041-8DE5-463A-97FC-E8F2114A24E5}"/>
    <cellStyle name="Standard 2 2 2 8" xfId="1611" xr:uid="{A4DD07E8-C318-43A7-A341-E78DD9D8EE13}"/>
    <cellStyle name="Standard 2 2 2 9" xfId="2085" xr:uid="{373D4544-73B7-4CCF-99B2-CD7FD47E2CFE}"/>
    <cellStyle name="Standard 2 2 3" xfId="54" xr:uid="{DB3DBC23-892A-4CF7-A162-C5893551DAF1}"/>
    <cellStyle name="Standard 2 2 3 2" xfId="97" xr:uid="{AE261624-798E-4515-8F4D-7F92FA209E25}"/>
    <cellStyle name="Standard 2 2 3 2 2" xfId="166" xr:uid="{4A773607-1476-42A2-8417-A3213C025E4E}"/>
    <cellStyle name="Standard 2 2 3 2 2 2" xfId="329" xr:uid="{BA5BF4DC-4189-49ED-99BF-EE853C8CF5A4}"/>
    <cellStyle name="Standard 2 2 3 2 2 2 2" xfId="1900" xr:uid="{B141F1AC-5F3E-42C4-9603-235688C4E955}"/>
    <cellStyle name="Standard 2 2 3 2 2 2 3" xfId="2372" xr:uid="{1FA50D1A-03AD-455A-B37F-346BDE6B5928}"/>
    <cellStyle name="Standard 2 2 3 2 2 3" xfId="1738" xr:uid="{3C91155C-253C-486D-80AB-F1E3E0251AFD}"/>
    <cellStyle name="Standard 2 2 3 2 2 4" xfId="2216" xr:uid="{7FE00585-2F90-478A-9865-C0E147F1B2C0}"/>
    <cellStyle name="Standard 2 2 3 2 3" xfId="262" xr:uid="{D11D2D2F-C813-43AB-9AF2-030DA0B3ADC3}"/>
    <cellStyle name="Standard 2 2 3 2 3 2" xfId="1833" xr:uid="{E1FCE20B-DBBE-45F9-8194-F3CC780B581F}"/>
    <cellStyle name="Standard 2 2 3 2 3 3" xfId="2305" xr:uid="{3CBAEAE9-45D2-4A94-B5D8-E827802C8FD0}"/>
    <cellStyle name="Standard 2 2 3 2 4" xfId="1669" xr:uid="{3D45C0C4-4C17-4499-8AA1-19F35AA033D1}"/>
    <cellStyle name="Standard 2 2 3 2 5" xfId="2147" xr:uid="{027F0830-6240-40EA-9D80-61D4D1D5558B}"/>
    <cellStyle name="Standard 2 2 3 3" xfId="124" xr:uid="{449C0AE3-065A-4242-961D-FCFDAB6438CE}"/>
    <cellStyle name="Standard 2 2 3 3 2" xfId="287" xr:uid="{E216ED0B-47DD-4E17-9A9E-AF73087A6267}"/>
    <cellStyle name="Standard 2 2 3 3 2 2" xfId="1858" xr:uid="{AF5AC01A-448E-4D07-9184-2ECABB5EE6CC}"/>
    <cellStyle name="Standard 2 2 3 3 2 3" xfId="2330" xr:uid="{D3066C38-889B-4C7A-B8F2-E3F2F3BC8CEC}"/>
    <cellStyle name="Standard 2 2 3 3 3" xfId="1696" xr:uid="{958FECA6-7D92-4D95-8D45-686D98822A22}"/>
    <cellStyle name="Standard 2 2 3 3 4" xfId="2174" xr:uid="{BFD522C3-6C1A-4D27-8569-D1D97FFAAA68}"/>
    <cellStyle name="Standard 2 2 3 4" xfId="223" xr:uid="{06C7BA86-607C-4E58-A633-00EFBAA6A866}"/>
    <cellStyle name="Standard 2 2 3 4 2" xfId="1794" xr:uid="{A456D609-27E8-4DAF-94AD-48FAFCE9209E}"/>
    <cellStyle name="Standard 2 2 3 4 3" xfId="2270" xr:uid="{57B9CDAA-E578-412B-A1F5-963DF70FB468}"/>
    <cellStyle name="Standard 2 2 3 5" xfId="1630" xr:uid="{50AD274D-7605-4B7B-B734-6042DCB5822A}"/>
    <cellStyle name="Standard 2 2 3 6" xfId="2104" xr:uid="{5954F3F8-1725-4956-8E76-744F39197503}"/>
    <cellStyle name="Standard 2 2 4" xfId="47" xr:uid="{D2E5B594-C5E3-46E7-A7E7-E5D25287C375}"/>
    <cellStyle name="Standard 2 2 4 2" xfId="138" xr:uid="{659169F6-EC09-4B42-ABB0-B1BF89990840}"/>
    <cellStyle name="Standard 2 2 4 2 2" xfId="301" xr:uid="{C9D7190E-AD2F-421B-9039-A53D5C9B019D}"/>
    <cellStyle name="Standard 2 2 4 2 2 2" xfId="1872" xr:uid="{87AB2E23-24A1-47AE-B800-3D1546F19E6E}"/>
    <cellStyle name="Standard 2 2 4 2 2 3" xfId="2344" xr:uid="{3E77843A-979B-4B1B-BB92-FD109BF8D167}"/>
    <cellStyle name="Standard 2 2 4 2 3" xfId="1710" xr:uid="{05559B81-1DBF-41D3-8EC1-C431A91FFB07}"/>
    <cellStyle name="Standard 2 2 4 2 4" xfId="2188" xr:uid="{6C2AFE49-651B-4B32-A5B4-6EE43F9A6A35}"/>
    <cellStyle name="Standard 2 2 4 3" xfId="216" xr:uid="{67B7EE52-940C-4B90-BC34-556331464ED5}"/>
    <cellStyle name="Standard 2 2 4 3 2" xfId="1787" xr:uid="{A0C14659-899D-4A3A-8B01-BA25F7E03B07}"/>
    <cellStyle name="Standard 2 2 4 3 3" xfId="2263" xr:uid="{FA657C29-086B-4902-8E34-5DC1E8733693}"/>
    <cellStyle name="Standard 2 2 4 4" xfId="1623" xr:uid="{7D4AAC39-884E-489D-A63A-A6F20BA3111D}"/>
    <cellStyle name="Standard 2 2 4 5" xfId="2097" xr:uid="{D7A075D9-8760-40E8-9C40-6D7865ADE67C}"/>
    <cellStyle name="Standard 2 2 5" xfId="90" xr:uid="{97AB57E0-ED48-4C35-84A9-C74B861CA9C1}"/>
    <cellStyle name="Standard 2 2 5 2" xfId="159" xr:uid="{A5D9B093-6C04-493F-AFCC-FFBDC2DF86BA}"/>
    <cellStyle name="Standard 2 2 5 2 2" xfId="322" xr:uid="{95A90986-67D9-47E3-B5A5-508F43B46E52}"/>
    <cellStyle name="Standard 2 2 5 2 2 2" xfId="1893" xr:uid="{365B5323-36FA-4C85-A6B9-0F2F7BC68A06}"/>
    <cellStyle name="Standard 2 2 5 2 2 3" xfId="2365" xr:uid="{805351DF-3DBE-4393-9655-412F23D23804}"/>
    <cellStyle name="Standard 2 2 5 2 3" xfId="1731" xr:uid="{776C61F4-AF60-49F3-9D18-BAB0BC837862}"/>
    <cellStyle name="Standard 2 2 5 2 4" xfId="2209" xr:uid="{9387EE60-30A5-48CE-8038-E895EC437437}"/>
    <cellStyle name="Standard 2 2 5 3" xfId="255" xr:uid="{02942430-3025-42F1-8EA9-59F24806F644}"/>
    <cellStyle name="Standard 2 2 5 3 2" xfId="1826" xr:uid="{FDCDAF51-D034-4829-BB95-CB868EE4ED29}"/>
    <cellStyle name="Standard 2 2 5 3 3" xfId="2298" xr:uid="{36499B77-3F52-483C-BF44-CC853AA00B8D}"/>
    <cellStyle name="Standard 2 2 5 4" xfId="1662" xr:uid="{1390F257-5B53-4625-A013-7059F332254B}"/>
    <cellStyle name="Standard 2 2 5 5" xfId="2140" xr:uid="{B00F1DF2-BA42-476B-9D55-4B65C127D005}"/>
    <cellStyle name="Standard 2 2 6" xfId="117" xr:uid="{DE54331F-6499-4D41-96A6-DD9026940BD1}"/>
    <cellStyle name="Standard 2 2 6 2" xfId="280" xr:uid="{D0B6DD38-7813-457E-8387-463ED33B558A}"/>
    <cellStyle name="Standard 2 2 6 2 2" xfId="1851" xr:uid="{395A7C82-EC30-4FEF-BDD1-313AA1645D83}"/>
    <cellStyle name="Standard 2 2 6 2 3" xfId="2323" xr:uid="{4B6D0BC8-5225-48A4-8A29-A98540B0F3CE}"/>
    <cellStyle name="Standard 2 2 6 3" xfId="1689" xr:uid="{D9E842C6-7254-4C06-9629-161FFA7A4D3D}"/>
    <cellStyle name="Standard 2 2 6 4" xfId="2167" xr:uid="{2C18ADD1-FC2A-45C7-8249-970BB95B255B}"/>
    <cellStyle name="Standard 2 2 7" xfId="186" xr:uid="{E57DE07D-9127-4168-AB8B-90048B48A45B}"/>
    <cellStyle name="Standard 2 2 7 2" xfId="347" xr:uid="{1480095D-0E4F-43B5-8D9F-A48B868DC10B}"/>
    <cellStyle name="Standard 2 2 7 2 2" xfId="1918" xr:uid="{CFD75B14-0D20-4547-84A8-AC2A8168E76B}"/>
    <cellStyle name="Standard 2 2 7 2 3" xfId="2390" xr:uid="{CF8DD091-E5D7-4328-BEFF-941D5F5AA197}"/>
    <cellStyle name="Standard 2 2 7 3" xfId="1758" xr:uid="{2B2F8877-E074-4C89-B804-4B560F3A6907}"/>
    <cellStyle name="Standard 2 2 7 4" xfId="2236" xr:uid="{1C6B7144-67DE-43DA-9E79-B9F95229EAD8}"/>
    <cellStyle name="Standard 2 2 8" xfId="1603" xr:uid="{29DADE69-4E8C-4399-AC82-7B49B75BF44D}"/>
    <cellStyle name="Standard 2 2 9" xfId="2076" xr:uid="{6FD3B5C4-831C-456D-BF05-AA1D4317853A}"/>
    <cellStyle name="Standard 2 3" xfId="39" xr:uid="{3EC607E5-9CF3-4BDE-B063-4589D8899271}"/>
    <cellStyle name="Standard 2 3 2" xfId="67" xr:uid="{D27A7BE6-A880-4DCC-8B50-FC94C0FB04E8}"/>
    <cellStyle name="Standard 2 3 2 2" xfId="151" xr:uid="{3269F54D-7B57-44B9-96D9-8D7C3E06B7EA}"/>
    <cellStyle name="Standard 2 3 2 2 2" xfId="314" xr:uid="{DD4E966E-0A3F-4D0F-A74B-E402CE39DA4A}"/>
    <cellStyle name="Standard 2 3 2 2 2 2" xfId="1885" xr:uid="{8B119AC1-FFEB-415C-8FC6-53EDA985C7F4}"/>
    <cellStyle name="Standard 2 3 2 2 2 3" xfId="2357" xr:uid="{3CCC0161-F0FB-4C16-B80F-8C402C7DF739}"/>
    <cellStyle name="Standard 2 3 2 2 3" xfId="1723" xr:uid="{EF337D68-3536-4481-858E-31722188E62C}"/>
    <cellStyle name="Standard 2 3 2 2 4" xfId="2201" xr:uid="{E44CB95F-6FE9-4DC7-BC6C-2CF179AD0432}"/>
    <cellStyle name="Standard 2 3 2 3" xfId="236" xr:uid="{E1CA7A76-144B-4804-AD45-54616250FE74}"/>
    <cellStyle name="Standard 2 3 2 3 2" xfId="1807" xr:uid="{8193B791-B29F-4352-8199-434A997A1434}"/>
    <cellStyle name="Standard 2 3 2 3 3" xfId="2281" xr:uid="{8D923B72-7170-474C-B88A-F8CB8AD962B1}"/>
    <cellStyle name="Standard 2 3 2 4" xfId="1642" xr:uid="{483A574A-5082-4AE8-88FB-59B9425BF0E9}"/>
    <cellStyle name="Standard 2 3 2 5" xfId="2118" xr:uid="{F27F5A4E-6058-422D-A2BE-80FEB51D1AE8}"/>
    <cellStyle name="Standard 2 3 3" xfId="109" xr:uid="{B63F4682-A201-4077-89AD-74AFCEB9B3F7}"/>
    <cellStyle name="Standard 2 3 3 2" xfId="178" xr:uid="{55FB065A-1306-44BB-8413-FFCB904C23B0}"/>
    <cellStyle name="Standard 2 3 3 2 2" xfId="339" xr:uid="{FE44DEE0-A314-4B8A-A658-F105EAFA153E}"/>
    <cellStyle name="Standard 2 3 3 2 2 2" xfId="1910" xr:uid="{3537B1B0-0F8F-4C8B-AA59-2B8115133D79}"/>
    <cellStyle name="Standard 2 3 3 2 2 3" xfId="2382" xr:uid="{51B675E1-412E-4E20-BC7F-A82FC3699A1C}"/>
    <cellStyle name="Standard 2 3 3 2 3" xfId="1750" xr:uid="{F228645F-5A03-4654-ACDA-A61441538D84}"/>
    <cellStyle name="Standard 2 3 3 2 4" xfId="2228" xr:uid="{3996A23C-4EEB-4AA9-89C8-2B444D3A3773}"/>
    <cellStyle name="Standard 2 3 3 3" xfId="272" xr:uid="{1ABD14AA-CA03-4628-AF39-B61F7EE88C11}"/>
    <cellStyle name="Standard 2 3 3 3 2" xfId="1843" xr:uid="{3F29B61E-08D6-4269-9CC8-AD7EEB466B5E}"/>
    <cellStyle name="Standard 2 3 3 3 3" xfId="2315" xr:uid="{4945FFA0-EF05-4A40-8A15-50AB96EA19FB}"/>
    <cellStyle name="Standard 2 3 3 4" xfId="1681" xr:uid="{23B19EC9-0B35-4229-BD62-590C806826AD}"/>
    <cellStyle name="Standard 2 3 3 5" xfId="2159" xr:uid="{E5A650FA-6014-4BE3-8B94-B12BD60AC086}"/>
    <cellStyle name="Standard 2 3 4" xfId="136" xr:uid="{B55B6167-CE69-4747-B224-13EC3271BF0F}"/>
    <cellStyle name="Standard 2 3 4 2" xfId="299" xr:uid="{30AD03B0-62D4-411F-B118-87BD383F8F97}"/>
    <cellStyle name="Standard 2 3 4 2 2" xfId="1870" xr:uid="{EC4BE077-E848-4F03-BF4F-F4823841A935}"/>
    <cellStyle name="Standard 2 3 4 2 3" xfId="2342" xr:uid="{742DAC8B-3B19-49DF-B14E-2F4A9DBD4579}"/>
    <cellStyle name="Standard 2 3 4 3" xfId="1708" xr:uid="{388E31BB-5B2D-4A2A-B410-6C3F52E711A1}"/>
    <cellStyle name="Standard 2 3 4 4" xfId="2186" xr:uid="{3667AEC0-3AB8-40D6-9003-511AF0F8D385}"/>
    <cellStyle name="Standard 2 3 5" xfId="208" xr:uid="{8C551337-9BA2-47AA-BF42-BCCBF50E54CF}"/>
    <cellStyle name="Standard 2 3 5 2" xfId="1779" xr:uid="{37FD65FD-73B3-4A51-B91A-B50A14765DFC}"/>
    <cellStyle name="Standard 2 3 5 3" xfId="2255" xr:uid="{C076C0B0-DDCF-4720-9B39-023D74EA7984}"/>
    <cellStyle name="Standard 2 3 6" xfId="1615" xr:uid="{7215B925-8826-4698-B696-9BA5FC2C2339}"/>
    <cellStyle name="Standard 2 3 7" xfId="2089" xr:uid="{3E1DA63E-1E79-47B3-A7C5-184013AF082D}"/>
    <cellStyle name="Standard 2 4" xfId="52" xr:uid="{BF373E1B-8F2D-4BD8-99F1-1A9F734E8ED7}"/>
    <cellStyle name="Standard 2 4 2" xfId="95" xr:uid="{C505E094-4817-4167-AA00-D95A2EDD2A40}"/>
    <cellStyle name="Standard 2 4 2 2" xfId="164" xr:uid="{374021C4-123C-44BE-9E6F-42849DF910AA}"/>
    <cellStyle name="Standard 2 4 2 2 2" xfId="327" xr:uid="{971E30D9-B318-41AE-893D-D14BD8A129FA}"/>
    <cellStyle name="Standard 2 4 2 2 2 2" xfId="1898" xr:uid="{C2E816C4-7592-4BA3-8D3F-F63489046913}"/>
    <cellStyle name="Standard 2 4 2 2 2 3" xfId="2370" xr:uid="{198B604A-65E4-4E57-B72A-3E8BB019286D}"/>
    <cellStyle name="Standard 2 4 2 2 3" xfId="1736" xr:uid="{38430120-780E-4B1B-9E81-D57222AA18A9}"/>
    <cellStyle name="Standard 2 4 2 2 4" xfId="2214" xr:uid="{7FB2B2C2-3457-4B97-AB31-FBAD080ED5EF}"/>
    <cellStyle name="Standard 2 4 2 3" xfId="260" xr:uid="{D4FE021C-461A-46A1-A3B4-35E1A1A874B8}"/>
    <cellStyle name="Standard 2 4 2 3 2" xfId="1831" xr:uid="{8150399E-8450-496E-AD8C-978AFC2BF1F4}"/>
    <cellStyle name="Standard 2 4 2 3 3" xfId="2303" xr:uid="{D72F89F8-2B8F-42B6-8C06-D150FDC683C2}"/>
    <cellStyle name="Standard 2 4 2 4" xfId="1667" xr:uid="{96030251-5DC3-4ECE-81F4-D68C71C7C3BC}"/>
    <cellStyle name="Standard 2 4 2 5" xfId="2145" xr:uid="{5DE52640-DFA9-4604-8134-2FD5D1D8F187}"/>
    <cellStyle name="Standard 2 4 3" xfId="122" xr:uid="{AAAF657D-6F00-48D9-B1F9-EF8C7E546459}"/>
    <cellStyle name="Standard 2 4 3 2" xfId="285" xr:uid="{FE0CC3A1-5163-4E85-8C79-4433B995BAE5}"/>
    <cellStyle name="Standard 2 4 3 2 2" xfId="1856" xr:uid="{093748E7-68DB-4268-8464-995A11CBAB1F}"/>
    <cellStyle name="Standard 2 4 3 2 3" xfId="2328" xr:uid="{242AFCCD-1918-426A-A93D-FA006C87D585}"/>
    <cellStyle name="Standard 2 4 3 3" xfId="1694" xr:uid="{5156E40F-FE02-411E-B287-3E363738D17A}"/>
    <cellStyle name="Standard 2 4 3 4" xfId="2172" xr:uid="{0DB4274D-2122-4A92-882C-8503EA00C29A}"/>
    <cellStyle name="Standard 2 4 4" xfId="221" xr:uid="{C00E14EA-6006-4A40-BC8A-51DB3C94E2ED}"/>
    <cellStyle name="Standard 2 4 4 2" xfId="1792" xr:uid="{8C9F011A-BFBC-4E6F-9EC7-2488F5C3154A}"/>
    <cellStyle name="Standard 2 4 4 3" xfId="2268" xr:uid="{54182552-99CB-4E1F-ABAA-3DE50DC2FAF5}"/>
    <cellStyle name="Standard 2 4 5" xfId="1628" xr:uid="{D5DCA0AA-3B07-41C6-BF0B-28595E355B0A}"/>
    <cellStyle name="Standard 2 4 6" xfId="2102" xr:uid="{02463927-CA84-434C-A234-083EC320B1D7}"/>
    <cellStyle name="Standard 2 5" xfId="46" xr:uid="{5F8D8C91-467F-47F0-8A48-ECE3B07D2F1E}"/>
    <cellStyle name="Standard 2 5 2" xfId="137" xr:uid="{6C55CE63-ABFB-4D80-BACD-B7F170D829D5}"/>
    <cellStyle name="Standard 2 5 2 2" xfId="300" xr:uid="{01B6485F-866D-4944-973B-B08BB15500B1}"/>
    <cellStyle name="Standard 2 5 2 2 2" xfId="1871" xr:uid="{80142A9A-B87F-44DC-87EC-B49D02E49A40}"/>
    <cellStyle name="Standard 2 5 2 2 3" xfId="2343" xr:uid="{FB93C25F-46CE-4A44-9E13-E0AC012E134C}"/>
    <cellStyle name="Standard 2 5 2 3" xfId="1709" xr:uid="{C8E6B862-C65B-42FC-B754-BD467C94A150}"/>
    <cellStyle name="Standard 2 5 2 4" xfId="2187" xr:uid="{69C71A32-D337-4A69-AF61-8B3CFEC88870}"/>
    <cellStyle name="Standard 2 5 3" xfId="215" xr:uid="{B8376379-AA10-4082-AB31-34D573593017}"/>
    <cellStyle name="Standard 2 5 3 2" xfId="1786" xr:uid="{813568F2-B90A-4A2A-9ECF-66117867682A}"/>
    <cellStyle name="Standard 2 5 3 3" xfId="2262" xr:uid="{DE7C5C31-6BD5-4B0B-AA6D-FC1303564686}"/>
    <cellStyle name="Standard 2 5 4" xfId="1622" xr:uid="{C5320AF2-618D-426A-BF2F-B01F1708A3BA}"/>
    <cellStyle name="Standard 2 5 5" xfId="2096" xr:uid="{7887D4FC-FE60-4621-855C-2C428BE6A093}"/>
    <cellStyle name="Standard 2 6" xfId="89" xr:uid="{CF35EFA6-7486-4423-BD63-285785B99300}"/>
    <cellStyle name="Standard 2 6 2" xfId="158" xr:uid="{EBBB9F5D-337F-469C-BD78-DE1287E9E7EB}"/>
    <cellStyle name="Standard 2 6 2 2" xfId="321" xr:uid="{CBE4E78F-D109-40D9-9BDE-F4681E18199F}"/>
    <cellStyle name="Standard 2 6 2 2 2" xfId="1892" xr:uid="{EB4ED6CA-AF9B-4A97-8C53-6AF243DCF86B}"/>
    <cellStyle name="Standard 2 6 2 2 3" xfId="2364" xr:uid="{127C6738-233F-45F4-87DC-5CE88BA7ECE0}"/>
    <cellStyle name="Standard 2 6 2 3" xfId="1730" xr:uid="{E2911C54-0361-4124-BC53-742749FC6F53}"/>
    <cellStyle name="Standard 2 6 2 4" xfId="2208" xr:uid="{B3D1E7F1-0539-44E2-BE6D-6FFDA9398CE5}"/>
    <cellStyle name="Standard 2 6 3" xfId="254" xr:uid="{670C76B6-0C4A-413C-B09C-CF270F549A0D}"/>
    <cellStyle name="Standard 2 6 3 2" xfId="1825" xr:uid="{47A9A9F0-9615-4E44-B082-CE5DEED22A3E}"/>
    <cellStyle name="Standard 2 6 3 3" xfId="2297" xr:uid="{FE6AFA2E-26D7-4A95-9817-9BE59358296D}"/>
    <cellStyle name="Standard 2 6 4" xfId="1661" xr:uid="{8C5785FC-A045-428F-A30A-FCD9E606D50B}"/>
    <cellStyle name="Standard 2 6 5" xfId="2139" xr:uid="{F718367E-09DF-4300-89B9-5BCD8840D3F3}"/>
    <cellStyle name="Standard 2 7" xfId="116" xr:uid="{53F2BECF-D77D-42F0-8912-20244BD17D8E}"/>
    <cellStyle name="Standard 2 7 2" xfId="279" xr:uid="{77E4F101-2333-4104-B1C6-5306AA0FA69C}"/>
    <cellStyle name="Standard 2 7 2 2" xfId="1850" xr:uid="{EE8129B7-476E-4DB6-BE8C-04646B729BFB}"/>
    <cellStyle name="Standard 2 7 2 3" xfId="2322" xr:uid="{08323D5C-7E6D-417B-88E6-3483624E0E2E}"/>
    <cellStyle name="Standard 2 7 3" xfId="1688" xr:uid="{DFF74D44-D5D8-45FE-998E-FF230C38FDC2}"/>
    <cellStyle name="Standard 2 7 4" xfId="2166" xr:uid="{BE618318-197A-4AC4-B1FA-FD72D9CFC17C}"/>
    <cellStyle name="Standard 2 8" xfId="185" xr:uid="{F291F7BD-C2EB-4CC7-88C2-0FADA63B90DC}"/>
    <cellStyle name="Standard 2 8 2" xfId="346" xr:uid="{4352F658-A846-48CA-BC63-4AA1F2355A3B}"/>
    <cellStyle name="Standard 2 8 2 2" xfId="1917" xr:uid="{778D6A97-E5BA-4399-B13C-E9C0414B2326}"/>
    <cellStyle name="Standard 2 8 2 3" xfId="2389" xr:uid="{B18D6BD2-F463-4F00-8ECD-B0EA8A577F75}"/>
    <cellStyle name="Standard 2 8 3" xfId="1757" xr:uid="{FC8CD243-0857-41DC-9C09-AFCCBA88B0E6}"/>
    <cellStyle name="Standard 2 8 4" xfId="2235" xr:uid="{E55AD05A-89C5-43B6-B57D-0553C1380C32}"/>
    <cellStyle name="Standard 2 9" xfId="1601" xr:uid="{C1B94020-481D-4E2F-9FE8-7287699DD128}"/>
    <cellStyle name="Standard 3" xfId="10" xr:uid="{2DF9B779-5F78-44B5-B50B-BF4BD91BC7D9}"/>
    <cellStyle name="Standard 4" xfId="16" xr:uid="{8DAA54DF-8D07-471A-B325-C47D46492C2F}"/>
    <cellStyle name="Standard 4 2" xfId="65" xr:uid="{88C085DD-A610-4564-9321-8B638D46692A}"/>
    <cellStyle name="Standard 4 2 2" xfId="107" xr:uid="{886400C4-6862-4CFC-8982-55BFF67A937C}"/>
    <cellStyle name="Standard 4 2 2 2" xfId="176" xr:uid="{2B1F4339-72C4-4BB6-B9AE-2B1593194076}"/>
    <cellStyle name="Standard 4 2 2 2 2" xfId="337" xr:uid="{38D6DFCA-B03A-4AEC-8D71-A58A44D2DBDF}"/>
    <cellStyle name="Standard 4 2 2 2 2 2" xfId="1908" xr:uid="{5A30DEE0-BDB6-463F-AD25-664CAC189273}"/>
    <cellStyle name="Standard 4 2 2 2 2 3" xfId="2380" xr:uid="{9C75B487-AED2-437E-92BE-6C06757FC3BC}"/>
    <cellStyle name="Standard 4 2 2 2 3" xfId="1748" xr:uid="{D14F5443-DAA2-4EFB-B6D8-612A2A5D2FE5}"/>
    <cellStyle name="Standard 4 2 2 2 4" xfId="2226" xr:uid="{117689E0-A97B-4C05-89DF-6C6D31190ADB}"/>
    <cellStyle name="Standard 4 2 2 3" xfId="270" xr:uid="{E6EE77EF-6965-4922-8025-DF2846D10630}"/>
    <cellStyle name="Standard 4 2 2 3 2" xfId="1841" xr:uid="{32A0CF43-C33F-4DF3-8796-10B70B84F143}"/>
    <cellStyle name="Standard 4 2 2 3 3" xfId="2313" xr:uid="{85290E37-7046-441F-A548-1C83EC27B941}"/>
    <cellStyle name="Standard 4 2 2 4" xfId="1679" xr:uid="{4B2B766A-0DBB-4626-A8DF-B080993FF515}"/>
    <cellStyle name="Standard 4 2 2 5" xfId="2157" xr:uid="{93630A4C-CA80-4C72-AB51-8845ABD85725}"/>
    <cellStyle name="Standard 4 2 3" xfId="134" xr:uid="{B7DE0C17-3B36-41FB-ACCD-B9F3D237A724}"/>
    <cellStyle name="Standard 4 2 3 2" xfId="297" xr:uid="{9211F2EC-6D98-4FE8-B2A6-C1F2294C41CA}"/>
    <cellStyle name="Standard 4 2 3 2 2" xfId="1868" xr:uid="{9224BBC8-C4AE-4585-B1CD-7A5530FEAA2B}"/>
    <cellStyle name="Standard 4 2 3 2 3" xfId="2340" xr:uid="{FD2F9362-7B0C-41A1-B344-AC0BF9AA57A2}"/>
    <cellStyle name="Standard 4 2 3 3" xfId="1706" xr:uid="{38669FCC-C107-455C-A742-2921F3D6706A}"/>
    <cellStyle name="Standard 4 2 3 4" xfId="2184" xr:uid="{671F9F33-C026-4B59-AFA2-3C3CEBB10DC1}"/>
    <cellStyle name="Standard 4 2 4" xfId="234" xr:uid="{05EF8933-75B3-458D-A137-D2DD95343E18}"/>
    <cellStyle name="Standard 4 2 4 2" xfId="1805" xr:uid="{1BE9B717-A1DC-4BEC-A4AD-3BE48216672E}"/>
    <cellStyle name="Standard 4 2 4 3" xfId="2279" xr:uid="{1346887D-6192-4C83-9865-1888A45082CF}"/>
    <cellStyle name="Standard 4 2 5" xfId="1640" xr:uid="{F606A9F5-204A-4CBE-BEA4-C4654BB8555F}"/>
    <cellStyle name="Standard 4 2 6" xfId="2116" xr:uid="{C052C228-1E96-4084-B54A-678F45112BB5}"/>
    <cellStyle name="Standard 4 3" xfId="50" xr:uid="{7952FA5A-B794-4804-8BAF-25050CBC4859}"/>
    <cellStyle name="Standard 4 3 2" xfId="144" xr:uid="{A91D781F-E330-4FE7-9969-44A8A878F478}"/>
    <cellStyle name="Standard 4 3 2 2" xfId="307" xr:uid="{8B005545-EA30-4243-AA20-DB4350F8DC1A}"/>
    <cellStyle name="Standard 4 3 2 2 2" xfId="1878" xr:uid="{09EC3364-0017-498F-8FC9-8D30804856F6}"/>
    <cellStyle name="Standard 4 3 2 2 3" xfId="2350" xr:uid="{14231812-EE83-49A5-A99F-8EE5FCCA1343}"/>
    <cellStyle name="Standard 4 3 2 3" xfId="1716" xr:uid="{61CAAD16-C740-4EAC-8CB7-D51123B44B3C}"/>
    <cellStyle name="Standard 4 3 2 4" xfId="2194" xr:uid="{450C0553-5183-4050-BB97-8AAC44D9CB17}"/>
    <cellStyle name="Standard 4 3 3" xfId="219" xr:uid="{05AF2A57-C1E0-4805-9262-AB728583310E}"/>
    <cellStyle name="Standard 4 3 3 2" xfId="1790" xr:uid="{CF5F8FFE-DFB0-49FD-A9C2-D536634C450D}"/>
    <cellStyle name="Standard 4 3 3 3" xfId="2266" xr:uid="{CAA63ABC-3AB3-4D48-AE9D-9D5FD93C8166}"/>
    <cellStyle name="Standard 4 3 4" xfId="1626" xr:uid="{00D9FBD3-41F3-482D-BCAB-5176B067F8C6}"/>
    <cellStyle name="Standard 4 3 5" xfId="2100" xr:uid="{FBF364E0-B036-43BF-A8A8-366990D2AC26}"/>
    <cellStyle name="Standard 4 4" xfId="93" xr:uid="{01F1968E-4908-4D43-BDE2-56D509D0A8AA}"/>
    <cellStyle name="Standard 4 4 2" xfId="162" xr:uid="{83A2EF1C-9F33-46F6-B880-1E1D19F7FA7E}"/>
    <cellStyle name="Standard 4 4 2 2" xfId="325" xr:uid="{FB63A9EA-2CD7-44F3-83AB-5EE70D1E766D}"/>
    <cellStyle name="Standard 4 4 2 2 2" xfId="1896" xr:uid="{812E7A29-0B2D-4A21-808E-B8FE02FF3DAD}"/>
    <cellStyle name="Standard 4 4 2 2 3" xfId="2368" xr:uid="{BF4BFE7A-9655-4D16-8D67-88E51E90FF71}"/>
    <cellStyle name="Standard 4 4 2 3" xfId="1734" xr:uid="{A3582F34-C19B-46CD-9E4D-AD8DBEF7677B}"/>
    <cellStyle name="Standard 4 4 2 4" xfId="2212" xr:uid="{DC204493-9A53-4AA5-A77B-D2C8DB503CF2}"/>
    <cellStyle name="Standard 4 4 3" xfId="258" xr:uid="{AE8AEE59-C451-4F74-94AD-F533FFB918BE}"/>
    <cellStyle name="Standard 4 4 3 2" xfId="1829" xr:uid="{165A5E26-DE40-420B-BEE8-8BB537AC76FF}"/>
    <cellStyle name="Standard 4 4 3 3" xfId="2301" xr:uid="{B25B69DC-477A-44F4-8642-A3BE7E24226E}"/>
    <cellStyle name="Standard 4 4 4" xfId="1665" xr:uid="{1E227873-3504-4D34-AF31-0E7374C8EC75}"/>
    <cellStyle name="Standard 4 4 5" xfId="2143" xr:uid="{93B035F1-190E-4ED1-8A27-E56CBB08FBA3}"/>
    <cellStyle name="Standard 4 5" xfId="120" xr:uid="{5B46777A-AC3A-433B-8A77-CEB7F027A62C}"/>
    <cellStyle name="Standard 4 5 2" xfId="283" xr:uid="{AB53F53A-136F-482F-B72F-2C07FBADCFC5}"/>
    <cellStyle name="Standard 4 5 2 2" xfId="1854" xr:uid="{8C302131-E205-4901-83B6-E85E6BCF9D9C}"/>
    <cellStyle name="Standard 4 5 2 3" xfId="2326" xr:uid="{887FD0E8-BA80-44ED-8DF1-5602BA5A31F3}"/>
    <cellStyle name="Standard 4 5 3" xfId="1692" xr:uid="{25432DF9-B8EA-4217-8E3E-130116F6C083}"/>
    <cellStyle name="Standard 4 5 4" xfId="2170" xr:uid="{87DD7D8A-4469-45DC-B43D-32BA0A508D46}"/>
    <cellStyle name="Standard 4 6" xfId="189" xr:uid="{A7BD5072-3F87-4141-BA2F-760B32097230}"/>
    <cellStyle name="Standard 4 6 2" xfId="350" xr:uid="{86DCC30D-7C0A-42A3-B62F-EA686D7C4A21}"/>
    <cellStyle name="Standard 4 6 2 2" xfId="1921" xr:uid="{88F4ADD2-4607-42C2-B691-609A3BD3807C}"/>
    <cellStyle name="Standard 4 6 2 3" xfId="2393" xr:uid="{99D25A0F-8D4D-46A2-BA83-1C65FB5EFDB9}"/>
    <cellStyle name="Standard 4 6 3" xfId="1761" xr:uid="{6FB195EB-8A39-40CD-9375-E76F7AAF7DEF}"/>
    <cellStyle name="Standard 4 6 4" xfId="2239" xr:uid="{BA44F5AD-BC92-462A-A5F3-8F4386EAF0F5}"/>
    <cellStyle name="Standard 4 7" xfId="206" xr:uid="{785B5340-0A4E-4417-B364-4441B119D51E}"/>
    <cellStyle name="Standard 4 7 2" xfId="1777" xr:uid="{579F0BDB-EDB8-4AF5-877D-0232A8962272}"/>
    <cellStyle name="Standard 4 7 3" xfId="2253" xr:uid="{C37DDAB4-51DD-4722-87C0-9AEB578B6830}"/>
    <cellStyle name="Standard 4 8" xfId="1613" xr:uid="{39B8025C-9D0B-4BD1-A0D5-8BE06A9E0F98}"/>
    <cellStyle name="Standard 4 9" xfId="2087" xr:uid="{CC6A6C1E-82FB-4CE1-A016-C00ACC5A4D22}"/>
    <cellStyle name="Standard 5" xfId="197" xr:uid="{EB6608DA-4B3C-45F8-B160-C1AA1DEC22E4}"/>
    <cellStyle name="Standard 6" xfId="414" xr:uid="{2F9FE516-DEFF-4167-99F9-5FE680BCD403}"/>
    <cellStyle name="Standard 6 2" xfId="2600" xr:uid="{9C45EFD7-A658-4BFB-9C1C-A6287BA36121}"/>
    <cellStyle name="Standard 7" xfId="503" xr:uid="{FBC1D7E7-645A-4C85-9F46-ED6D6BB78F05}"/>
    <cellStyle name="Standard 7 2" xfId="701" xr:uid="{1E7F19D4-5731-4221-AC85-90ADD455CF91}"/>
    <cellStyle name="Standard 7 3" xfId="3806" xr:uid="{6A000679-1281-4B06-9DF4-C005A75863A9}"/>
    <cellStyle name="Standard 7 4" xfId="5039" xr:uid="{325B8DEC-7837-4196-9E19-863B8B9F4776}"/>
    <cellStyle name="Standard 8" xfId="4" xr:uid="{64EAED4E-0916-49B1-A680-CF6873AEFA10}"/>
    <cellStyle name="Standard 8 2" xfId="29" xr:uid="{8E8FCA7D-AFE3-4F3F-94F0-91D4DBEB5352}"/>
    <cellStyle name="Standard 8 3" xfId="3294" xr:uid="{506F07F2-1A12-4049-B915-49BEF01302E7}"/>
    <cellStyle name="Standard 9" xfId="705" xr:uid="{99434013-E89F-4916-AD2C-138BD684D00E}"/>
    <cellStyle name="Standard 9 2" xfId="896" xr:uid="{BBB01F45-A92D-4B87-8A14-3A40B51335B4}"/>
    <cellStyle name="Standard 9 3" xfId="2985" xr:uid="{0877A725-DECE-4513-8D4D-BF7995895C22}"/>
    <cellStyle name="Standard 9 4" xfId="1595" xr:uid="{934E43F7-2834-48CF-9E72-2421009EB1F2}"/>
    <cellStyle name="Währung" xfId="2" builtinId="4"/>
    <cellStyle name="Währung 10" xfId="420" xr:uid="{3185D8BB-A74F-43EC-987A-3672819F3362}"/>
    <cellStyle name="Währung 10 2" xfId="813" xr:uid="{5CABFB96-4078-4E10-8FBE-6402143237E1}"/>
    <cellStyle name="Währung 10 2 2" xfId="1413" xr:uid="{CF1E7BC7-18CD-4CF2-BC3C-C9B7313A7850}"/>
    <cellStyle name="Währung 10 2 2 2" xfId="3092" xr:uid="{AFCDA53A-D9CC-419B-8785-5552C58DD2A3}"/>
    <cellStyle name="Währung 10 2 2 3" xfId="4908" xr:uid="{CC7EAC71-D93A-4BC3-92FF-15C5F2A9BE13}"/>
    <cellStyle name="Währung 10 2 3" xfId="2700" xr:uid="{D6ED9EFE-F6B8-4C7E-8E79-135B9B2F9608}"/>
    <cellStyle name="Währung 10 2 4" xfId="4170" xr:uid="{A2F8F8CE-45DC-490B-8B75-F3DB9CC2DAB7}"/>
    <cellStyle name="Währung 10 3" xfId="619" xr:uid="{3E0E31E9-8580-4780-A9AA-3F7EEE9FFAF5}"/>
    <cellStyle name="Währung 10 3 2" xfId="1224" xr:uid="{D7803000-BA93-45DD-B2CC-AEF08FCC17CD}"/>
    <cellStyle name="Währung 10 3 2 2" xfId="3200" xr:uid="{9D8F7ACF-2CD7-4A72-9B5E-463CE8D6420F}"/>
    <cellStyle name="Währung 10 3 2 3" xfId="4654" xr:uid="{FE41EB56-1775-4647-9CC0-C191777E64F8}"/>
    <cellStyle name="Währung 10 3 3" xfId="2440" xr:uid="{E6460B7E-B384-4DD3-84A0-EA51CEAD15E3}"/>
    <cellStyle name="Währung 10 3 4" xfId="3916" xr:uid="{00A7D9E7-B2C4-4DAB-AB05-670DD337B423}"/>
    <cellStyle name="Währung 10 4" xfId="1027" xr:uid="{96DFC678-1027-4071-9471-D38B19AC2582}"/>
    <cellStyle name="Währung 10 4 2" xfId="2902" xr:uid="{0ABF0A1D-1E0E-4E0D-8DFD-33E7DE556F69}"/>
    <cellStyle name="Währung 10 4 2 2" xfId="5168" xr:uid="{4D386EFF-756A-4F7D-BF1A-300184301EA8}"/>
    <cellStyle name="Währung 10 4 3" xfId="3724" xr:uid="{1DA7DBEF-043B-4E63-80C4-ADBFCBB29109}"/>
    <cellStyle name="Währung 10 5" xfId="1967" xr:uid="{F7C4DA9B-C3C7-4953-A87A-2794E6434E78}"/>
    <cellStyle name="Währung 10 5 2" xfId="4463" xr:uid="{ED181465-F8CC-45BD-8553-B6808A56F6FB}"/>
    <cellStyle name="Währung 10 6" xfId="3415" xr:uid="{4A0C3A1C-256C-4685-B7C9-1D4327CE2D3F}"/>
    <cellStyle name="Währung 11" xfId="509" xr:uid="{DA9D8F9E-FEAB-4C72-85B5-DCE38E05CDFE}"/>
    <cellStyle name="Währung 11 2" xfId="899" xr:uid="{83945DE1-D29C-4627-8F33-9F8A4D6F5CB6}"/>
    <cellStyle name="Währung 11 2 2" xfId="1498" xr:uid="{D7AD09C7-0B76-4AFA-95EF-C1906809B836}"/>
    <cellStyle name="Währung 11 2 2 2" xfId="3177" xr:uid="{9930F031-CFD3-4547-84DF-DE0B116A3693}"/>
    <cellStyle name="Währung 11 2 2 3" xfId="4991" xr:uid="{ECAA8E58-7BFE-4795-8E9C-82D5A6A3A38A}"/>
    <cellStyle name="Währung 11 2 3" xfId="2783" xr:uid="{8C192AC1-9B6A-49C3-983B-431F2429F3D9}"/>
    <cellStyle name="Währung 11 2 4" xfId="4253" xr:uid="{E6C2B203-102D-4CA6-9BFE-A342C6DEF4C4}"/>
    <cellStyle name="Währung 11 3" xfId="708" xr:uid="{FA5921FB-328A-41F1-9A31-D9E5616A7237}"/>
    <cellStyle name="Währung 11 3 2" xfId="1309" xr:uid="{E863DAEE-AC95-4801-84D4-97B8DD76C824}"/>
    <cellStyle name="Währung 11 3 2 2" xfId="4736" xr:uid="{CEBFE90C-86F3-482D-832E-D1F5CD7ADDFA}"/>
    <cellStyle name="Währung 11 3 3" xfId="2524" xr:uid="{D4509FAB-58C2-4DF3-9FC3-268CE0C16E9C}"/>
    <cellStyle name="Währung 11 3 4" xfId="3998" xr:uid="{435079DC-9BBA-4048-BC71-0A753108D6DC}"/>
    <cellStyle name="Währung 11 4" xfId="1114" xr:uid="{55E0C83F-39F5-4195-8029-F818DD846185}"/>
    <cellStyle name="Währung 11 4 2" xfId="2988" xr:uid="{39340203-CCFF-466C-9843-21DF2A93020F}"/>
    <cellStyle name="Währung 11 4 2 2" xfId="5135" xr:uid="{1903AF1A-A4A5-4380-A538-7208388CF718}"/>
    <cellStyle name="Währung 11 4 3" xfId="3808" xr:uid="{753A68D3-0B36-4BF0-A209-3F7DFA29B5A8}"/>
    <cellStyle name="Währung 11 5" xfId="2050" xr:uid="{2ED13F94-B6BB-40DE-8279-7366B61A831B}"/>
    <cellStyle name="Währung 11 5 2" xfId="4546" xr:uid="{4CDFF566-E446-4B5E-A314-5170662F28CC}"/>
    <cellStyle name="Währung 11 6" xfId="3502" xr:uid="{082A6A4B-C2E7-43B5-A279-3A289917109C}"/>
    <cellStyle name="Währung 12" xfId="30" xr:uid="{49DD2BFC-BC71-4EC3-A71B-94E5C3507D47}"/>
    <cellStyle name="Währung 12 2" xfId="718" xr:uid="{5184E300-42CF-42A5-8CC7-6400581B4ABE}"/>
    <cellStyle name="Währung 12 2 2" xfId="1318" xr:uid="{9FE26584-FB44-434D-803A-75EFADBE0843}"/>
    <cellStyle name="Währung 12 2 2 2" xfId="4813" xr:uid="{9CCC2422-45C0-4A8D-AFCC-5106EC54238D}"/>
    <cellStyle name="Währung 12 2 3" xfId="2605" xr:uid="{3BEFFB91-6F45-44C9-AD3B-03521723DCCF}"/>
    <cellStyle name="Währung 12 2 4" xfId="4075" xr:uid="{B5F49410-F342-4282-94F5-8B78E2B3718F}"/>
    <cellStyle name="Währung 12 3" xfId="913" xr:uid="{2F200293-CB73-4C1D-B58B-862C3EB99AE8}"/>
    <cellStyle name="Währung 12 3 2" xfId="2997" xr:uid="{9D3BCEF8-C687-4E0E-AE49-7DD114443669}"/>
    <cellStyle name="Währung 12 3 2 2" xfId="5203" xr:uid="{B8820599-4A37-4162-BDE1-D958C7C19069}"/>
    <cellStyle name="Währung 12 3 3" xfId="3629" xr:uid="{DDFE32FD-F45B-4F8B-B021-20A98D443A17}"/>
    <cellStyle name="Währung 12 4" xfId="1597" xr:uid="{39E13D19-E8C9-44D8-8591-73E894B0A07F}"/>
    <cellStyle name="Währung 12 4 2" xfId="4368" xr:uid="{D9691FAF-645C-42A4-B2B4-8143688615A7}"/>
    <cellStyle name="Währung 12 5" xfId="3301" xr:uid="{02F61F42-08CC-487B-98BF-C11B2F19E033}"/>
    <cellStyle name="Währung 13" xfId="524" xr:uid="{031F687C-ECAD-4C7E-A14C-DA42ECE9F390}"/>
    <cellStyle name="Währung 13 2" xfId="1129" xr:uid="{51C0E9D0-F233-4FEF-8093-89FC95BCF369}"/>
    <cellStyle name="Währung 13 2 2" xfId="3187" xr:uid="{65F75163-6BFF-4B31-807C-4C38708DF238}"/>
    <cellStyle name="Währung 13 2 2 2" xfId="5254" xr:uid="{E312754D-4890-4E6D-A002-54BAE3A283F9}"/>
    <cellStyle name="Währung 13 2 3" xfId="4271" xr:uid="{8C8EC6D0-0A21-42D7-A9C5-EEF957F902EA}"/>
    <cellStyle name="Währung 13 3" xfId="2802" xr:uid="{4A507A78-6F4C-4C28-8F2D-56A67C1D03CA}"/>
    <cellStyle name="Währung 13 3 2" xfId="5129" xr:uid="{3F324628-0CCD-4BEE-A215-8FD0FB7B54A9}"/>
    <cellStyle name="Währung 13 4" xfId="5009" xr:uid="{5C964B97-6AB6-475E-8483-CCF1A99CFB7A}"/>
    <cellStyle name="Währung 13 5" xfId="3523" xr:uid="{1F846D46-8B40-473C-AF97-27E580301AF2}"/>
    <cellStyle name="Währung 14" xfId="908" xr:uid="{3DCDAF9A-D122-4453-A4EB-428F54FAB863}"/>
    <cellStyle name="Währung 14 2" xfId="2070" xr:uid="{E187AAE6-09E7-452A-AE49-D9655B7A5BD4}"/>
    <cellStyle name="Währung 14 2 2" xfId="5110" xr:uid="{13F44866-3C56-40EF-8EE2-08705A3B3E51}"/>
    <cellStyle name="Währung 14 2 3" xfId="3827" xr:uid="{B90C99E2-3FB3-47A9-8A32-180464F2A6A5}"/>
    <cellStyle name="Währung 14 3" xfId="4565" xr:uid="{4FF99275-446A-4D4F-A8BC-B008CDA715CD}"/>
    <cellStyle name="Währung 14 4" xfId="3537" xr:uid="{69082C45-708D-485C-8AC0-42F2E43D9FE2}"/>
    <cellStyle name="Währung 15" xfId="2807" xr:uid="{FE55C241-45F7-499E-9F37-C5C62DAE5E63}"/>
    <cellStyle name="Währung 15 2" xfId="5046" xr:uid="{D20B9200-9374-4723-9A83-432F1B806A68}"/>
    <cellStyle name="Währung 15 3" xfId="3547" xr:uid="{0BFA5640-8045-4D0B-B84C-AB8BB25CA40F}"/>
    <cellStyle name="Währung 16" xfId="1513" xr:uid="{D73FD786-1B33-40AB-A299-2E1BBAAE7C81}"/>
    <cellStyle name="Währung 16 2" xfId="4277" xr:uid="{205BEE18-C040-4984-B627-3A1A0C28FEF0}"/>
    <cellStyle name="Währung 17" xfId="3296" xr:uid="{980D0335-4ED2-4617-9CFC-31F30C442C17}"/>
    <cellStyle name="Währung 18" xfId="5260" xr:uid="{ECBBB295-1DC5-4B54-8558-B30C03270616}"/>
    <cellStyle name="Währung 2" xfId="12" xr:uid="{DA70C577-2B38-4C94-9E29-BEA8CA4B7A67}"/>
    <cellStyle name="Währung 2 10" xfId="527" xr:uid="{B1B82163-593C-4D1B-97CF-DC85937461CE}"/>
    <cellStyle name="Währung 2 10 2" xfId="1132" xr:uid="{8140E72B-07ED-46E2-A270-094222A47C96}"/>
    <cellStyle name="Währung 2 10 2 2" xfId="5049" xr:uid="{DF0985A8-8EC5-4F5B-B3A0-779399962E1A}"/>
    <cellStyle name="Währung 2 10 3" xfId="2810" xr:uid="{C95D579A-9034-41B2-A0BE-6CBFD15557DD}"/>
    <cellStyle name="Währung 2 10 4" xfId="3519" xr:uid="{05C21FC7-4F0E-4405-B464-B9EC559D31D1}"/>
    <cellStyle name="Währung 2 11" xfId="910" xr:uid="{0A34A386-3AEC-4258-9164-F67D8493A0D0}"/>
    <cellStyle name="Währung 2 11 2" xfId="5192" xr:uid="{DE09F8DB-47C8-4E22-9207-F94F093EAE40}"/>
    <cellStyle name="Währung 2 11 3" xfId="3539" xr:uid="{C9F89EE5-ABC9-4B97-9C3A-EF63C387088A}"/>
    <cellStyle name="Währung 2 12" xfId="1509" xr:uid="{B7C352D0-7A10-4737-8294-842FFDA1922D}"/>
    <cellStyle name="Währung 2 12 2" xfId="5165" xr:uid="{B81E5F74-CAC8-438A-8C6E-D72C49E81934}"/>
    <cellStyle name="Währung 2 12 3" xfId="3543" xr:uid="{8C273A38-5C21-4124-966A-EDEDDB44CD93}"/>
    <cellStyle name="Währung 2 13" xfId="4279" xr:uid="{6C0930F4-BF88-4658-AD19-2B2AC2193639}"/>
    <cellStyle name="Währung 2 14" xfId="3298" xr:uid="{820D871A-4C25-4EB3-A95A-4F098A51259D}"/>
    <cellStyle name="Währung 2 2" xfId="17" xr:uid="{5BF6C05F-972F-4433-8D4D-9D58FDE0D5E1}"/>
    <cellStyle name="Währung 2 2 10" xfId="395" xr:uid="{CF21D1D1-D8C3-422F-9855-F478C2902B9A}"/>
    <cellStyle name="Währung 2 2 10 2" xfId="810" xr:uid="{D366B9B3-63FA-4270-A47A-0D1F7BED115B}"/>
    <cellStyle name="Währung 2 2 10 2 2" xfId="1410" xr:uid="{C1C0B0CD-6EE3-4D17-A4A8-F496E4034ABD}"/>
    <cellStyle name="Währung 2 2 10 2 2 2" xfId="3089" xr:uid="{E08B0ADA-9FC7-4333-93CD-FD26DA03C1C3}"/>
    <cellStyle name="Währung 2 2 10 2 2 3" xfId="4905" xr:uid="{1C749986-B0A1-43E3-BEFC-94248AD71730}"/>
    <cellStyle name="Währung 2 2 10 2 3" xfId="2697" xr:uid="{C9B77ACE-531F-4579-B318-2EEEB8B264E0}"/>
    <cellStyle name="Währung 2 2 10 2 4" xfId="4167" xr:uid="{314AD430-4896-4732-AFEF-F80C5D5B9201}"/>
    <cellStyle name="Währung 2 2 10 3" xfId="616" xr:uid="{97885870-4E51-430C-8C88-7CD7CCA84DFB}"/>
    <cellStyle name="Währung 2 2 10 3 2" xfId="1221" xr:uid="{70D6AD4B-BEB9-4A27-AB81-83C478DD2661}"/>
    <cellStyle name="Währung 2 2 10 3 2 2" xfId="4651" xr:uid="{105C57FE-D4F9-49E9-B3EB-3AEA375BA7C2}"/>
    <cellStyle name="Währung 2 2 10 3 3" xfId="2437" xr:uid="{A61B4CF5-EDE2-4DD8-8CCF-A10E771CC8C0}"/>
    <cellStyle name="Währung 2 2 10 3 4" xfId="3913" xr:uid="{2B1C9CC2-F8A4-4ACA-9BFF-60FA6E05C7BD}"/>
    <cellStyle name="Währung 2 2 10 4" xfId="1005" xr:uid="{C0F6DEE4-FAA7-44A8-BA67-8E066864543A}"/>
    <cellStyle name="Währung 2 2 10 4 2" xfId="2899" xr:uid="{19457049-3B84-4523-9501-086BEE6F474D}"/>
    <cellStyle name="Währung 2 2 10 4 2 2" xfId="5152" xr:uid="{9F93C1D7-4765-4825-816D-D0F8831C40F1}"/>
    <cellStyle name="Währung 2 2 10 4 3" xfId="3721" xr:uid="{68545C08-00B4-478C-A22A-A323F20071A5}"/>
    <cellStyle name="Währung 2 2 10 5" xfId="1964" xr:uid="{7B9DF762-2F01-4D0C-9980-0ACDB9C7285D}"/>
    <cellStyle name="Währung 2 2 10 5 2" xfId="4460" xr:uid="{FDD03A98-D906-42E7-8DE7-FF709F25E06B}"/>
    <cellStyle name="Währung 2 2 10 6" xfId="3393" xr:uid="{D2C98EE4-21C2-4CFE-A09B-C6FC1031F7B0}"/>
    <cellStyle name="Währung 2 2 11" xfId="417" xr:uid="{A9C47654-3E1D-4F1D-AA2A-9CB59F502521}"/>
    <cellStyle name="Währung 2 2 11 2" xfId="900" xr:uid="{5BFB0B2A-0046-4CE1-BCAA-BEFBB582A5F2}"/>
    <cellStyle name="Währung 2 2 11 2 2" xfId="1499" xr:uid="{8F3AE851-34E0-4562-A882-F76E6B59983B}"/>
    <cellStyle name="Währung 2 2 11 2 2 2" xfId="3178" xr:uid="{D84A7164-E996-4617-A941-546D27E173D1}"/>
    <cellStyle name="Währung 2 2 11 2 2 3" xfId="4995" xr:uid="{301A82F2-87D5-458A-AA57-D6A69255B2CA}"/>
    <cellStyle name="Währung 2 2 11 2 3" xfId="2787" xr:uid="{B9B017BC-875C-4CD2-B942-BC5C25893F03}"/>
    <cellStyle name="Währung 2 2 11 2 4" xfId="4257" xr:uid="{57F4A109-AD18-4FFF-A928-1F1CC5FC7065}"/>
    <cellStyle name="Währung 2 2 11 3" xfId="709" xr:uid="{B4DCDD8A-0001-4208-B6F7-F54227BDAB82}"/>
    <cellStyle name="Währung 2 2 11 3 2" xfId="1310" xr:uid="{5F415747-EE05-4911-8569-82326C90FE92}"/>
    <cellStyle name="Währung 2 2 11 3 2 2" xfId="4733" xr:uid="{84520B42-2C32-4AF0-8BB9-803A17542C62}"/>
    <cellStyle name="Währung 2 2 11 3 3" xfId="2521" xr:uid="{7A5DA662-693C-4F6B-95EC-B2AB60BFD1F6}"/>
    <cellStyle name="Währung 2 2 11 3 4" xfId="3995" xr:uid="{CF5A773A-0B80-4C11-AD58-2806C7D12245}"/>
    <cellStyle name="Währung 2 2 11 4" xfId="1024" xr:uid="{29C569A2-CA0A-4682-99CE-4F780E616592}"/>
    <cellStyle name="Währung 2 2 11 4 2" xfId="2989" xr:uid="{EBD4CA94-37B4-4B46-BCE9-E3487F3BAC5F}"/>
    <cellStyle name="Währung 2 2 11 4 2 2" xfId="5223" xr:uid="{30F192DB-3726-4357-A8FA-A91049C27A59}"/>
    <cellStyle name="Währung 2 2 11 4 3" xfId="3812" xr:uid="{AC815A06-C06C-4DE8-A4D3-AEDDB6C75E4F}"/>
    <cellStyle name="Währung 2 2 11 5" xfId="2054" xr:uid="{69FC0D3C-9B72-4237-B164-BAE548CA26BB}"/>
    <cellStyle name="Währung 2 2 11 5 2" xfId="4550" xr:uid="{D80EC3D3-1C7C-4883-96DD-0A9F1E627CDC}"/>
    <cellStyle name="Währung 2 2 11 6" xfId="3412" xr:uid="{02177732-CF0F-4D0B-AE32-E2EAFF6AA626}"/>
    <cellStyle name="Währung 2 2 12" xfId="506" xr:uid="{A3C7B0F7-295D-4CD2-AF42-0D3F7774579D}"/>
    <cellStyle name="Währung 2 2 12 2" xfId="722" xr:uid="{8769E80C-7FF0-49C2-AEEC-44CA40D8E667}"/>
    <cellStyle name="Währung 2 2 12 2 2" xfId="1322" xr:uid="{DB79BFEB-8531-4855-8F2B-4647A9EC8082}"/>
    <cellStyle name="Währung 2 2 12 2 2 2" xfId="4817" xr:uid="{BDCBCDF6-AA65-4C89-8B22-3E499815872A}"/>
    <cellStyle name="Währung 2 2 12 2 3" xfId="2609" xr:uid="{AA54B30C-0D86-44CC-89C3-0CB7175C12A5}"/>
    <cellStyle name="Währung 2 2 12 2 4" xfId="4079" xr:uid="{5C6AE9C4-0728-449A-AC99-F4F91A4E471F}"/>
    <cellStyle name="Währung 2 2 12 3" xfId="1111" xr:uid="{67EE2F4A-CA20-4285-88A8-A91EFB769B69}"/>
    <cellStyle name="Währung 2 2 12 3 2" xfId="3001" xr:uid="{27BA2F94-4690-4DC2-A32C-B1E3925F4BE1}"/>
    <cellStyle name="Währung 2 2 12 3 2 2" xfId="5200" xr:uid="{B9E01F5E-8ACD-45EC-A7A7-8E7872B45BE3}"/>
    <cellStyle name="Währung 2 2 12 3 3" xfId="3633" xr:uid="{E4ABD92C-2A09-4F8F-8596-4E44E0705E41}"/>
    <cellStyle name="Währung 2 2 12 4" xfId="1614" xr:uid="{37599CC3-73F9-40F3-AA5E-18608EC41A18}"/>
    <cellStyle name="Währung 2 2 12 4 2" xfId="4372" xr:uid="{2F91E9DD-C271-4B80-96FF-FEE759093664}"/>
    <cellStyle name="Währung 2 2 12 5" xfId="3499" xr:uid="{1DAAE1E5-4954-4AEF-98F6-88FBABE78B96}"/>
    <cellStyle name="Währung 2 2 13" xfId="38" xr:uid="{417D6E1D-43CD-47D0-AE41-359E59D3ACED}"/>
    <cellStyle name="Währung 2 2 13 2" xfId="917" xr:uid="{8DCCE76A-0B03-4466-AFB2-9D2D5EC2BF21}"/>
    <cellStyle name="Währung 2 2 13 2 2" xfId="3194" xr:uid="{8B0EFE43-CF73-4990-832B-62D29E4F4966}"/>
    <cellStyle name="Währung 2 2 13 2 2 2" xfId="5258" xr:uid="{49D07AD7-5677-4FE9-A521-1FC53DBF7B85}"/>
    <cellStyle name="Währung 2 2 13 2 3" xfId="4275" xr:uid="{43FF95B6-FCC5-4023-AACA-6CA256415699}"/>
    <cellStyle name="Währung 2 2 13 3" xfId="2806" xr:uid="{DB3577B7-F1CE-4A3B-B2B9-34725F3076D4}"/>
    <cellStyle name="Währung 2 2 13 3 2" xfId="5013" xr:uid="{3118DD25-B0ED-41CE-8420-18C85744BFDB}"/>
    <cellStyle name="Währung 2 2 13 4" xfId="3305" xr:uid="{1DD907F7-1D84-4218-BCCF-9CD0C9803390}"/>
    <cellStyle name="Währung 2 2 14" xfId="528" xr:uid="{629B5AC2-8F3E-4E58-8C7A-8C01B6E8D4DD}"/>
    <cellStyle name="Währung 2 2 14 2" xfId="1133" xr:uid="{0DBE8264-4765-466C-BB25-A0B727B556D8}"/>
    <cellStyle name="Währung 2 2 14 2 2" xfId="5142" xr:uid="{75B957DA-9180-45D0-9F9A-91604F263E7F}"/>
    <cellStyle name="Währung 2 2 14 2 3" xfId="3831" xr:uid="{CEC04931-43C7-4C05-97CA-23F96D8A85CE}"/>
    <cellStyle name="Währung 2 2 14 3" xfId="2088" xr:uid="{7B10EEA1-3C1F-4696-A1C6-B07F4D83D838}"/>
    <cellStyle name="Währung 2 2 14 3 2" xfId="4569" xr:uid="{DFAF611F-3A43-410E-BEB6-04233A723C5D}"/>
    <cellStyle name="Währung 2 2 14 4" xfId="3520" xr:uid="{D75B3041-8523-450F-B692-6846794A5A3D}"/>
    <cellStyle name="Währung 2 2 15" xfId="912" xr:uid="{D893DD48-1A00-44CC-9CF4-1FFB960D5818}"/>
    <cellStyle name="Währung 2 2 15 2" xfId="2811" xr:uid="{DA4E45C9-5990-4FDA-9164-9154FC5CE08D}"/>
    <cellStyle name="Währung 2 2 15 2 2" xfId="5052" xr:uid="{6F427D72-A7F0-43CD-B3CF-6D4A3D0226CF}"/>
    <cellStyle name="Währung 2 2 15 3" xfId="3541" xr:uid="{BE79046F-4D50-44B0-AA8D-AB68CCF7290B}"/>
    <cellStyle name="Währung 2 2 16" xfId="1510" xr:uid="{F43B08EA-F81B-44BD-A25D-6A115B8B99CC}"/>
    <cellStyle name="Währung 2 2 16 2" xfId="5084" xr:uid="{C5C5D525-BAA2-4FEF-A99A-3607BD4BC0A2}"/>
    <cellStyle name="Währung 2 2 16 3" xfId="3544" xr:uid="{BBC0B41C-16F9-42F9-94EE-031A6524256E}"/>
    <cellStyle name="Währung 2 2 17" xfId="4281" xr:uid="{3E6AEB9C-3803-4EC3-BF97-185322AD1F57}"/>
    <cellStyle name="Währung 2 2 18" xfId="3300" xr:uid="{EFD7B34A-5305-4AE4-88E3-A9C5E308778F}"/>
    <cellStyle name="Währung 2 2 2" xfId="66" xr:uid="{D5C46FF8-5451-429A-A5C2-4CF48681F56C}"/>
    <cellStyle name="Währung 2 2 2 10" xfId="530" xr:uid="{A37B6B41-8927-44CC-A59D-274A09FE33D0}"/>
    <cellStyle name="Währung 2 2 2 10 2" xfId="1135" xr:uid="{24AB35C1-2A80-4085-B29C-BB5C5267B3AB}"/>
    <cellStyle name="Währung 2 2 2 10 2 2" xfId="3199" xr:uid="{9EAF2993-EEE3-4033-A415-A95E4A56437D}"/>
    <cellStyle name="Währung 2 2 2 10 2 2 2" xfId="5067" xr:uid="{C203DDD5-E278-47C5-AEF8-8D51D909FFEE}"/>
    <cellStyle name="Währung 2 2 2 10 2 3" xfId="3833" xr:uid="{B6F14FA4-787F-423C-8B65-FB7269464546}"/>
    <cellStyle name="Währung 2 2 2 10 3" xfId="2117" xr:uid="{954B7B76-ABA7-47D9-9470-1C0FBD72B9C0}"/>
    <cellStyle name="Währung 2 2 2 10 3 2" xfId="4571" xr:uid="{D929B688-612F-439E-B246-5C4486F93292}"/>
    <cellStyle name="Währung 2 2 2 10 4" xfId="3522" xr:uid="{94C7ED30-2D81-411F-8C2B-6FF77D2BDF0C}"/>
    <cellStyle name="Währung 2 2 2 11" xfId="919" xr:uid="{87087F07-240F-47D3-87C1-6C576BFEE959}"/>
    <cellStyle name="Währung 2 2 2 11 2" xfId="2813" xr:uid="{8882F1C1-4985-42DB-9FFF-676449AFDDA8}"/>
    <cellStyle name="Währung 2 2 2 11 2 2" xfId="5112" xr:uid="{B4A92A0E-9A5A-4A3B-962C-D1156CC4D6EC}"/>
    <cellStyle name="Währung 2 2 2 11 3" xfId="3546" xr:uid="{2808BE91-273F-4BAA-A375-986A673EC81B}"/>
    <cellStyle name="Währung 2 2 2 12" xfId="1512" xr:uid="{C60D1F68-4342-459E-898A-91E509332E0D}"/>
    <cellStyle name="Währung 2 2 2 12 2" xfId="4287" xr:uid="{A8ABDEF8-BE25-4016-A587-291DF1F3B401}"/>
    <cellStyle name="Währung 2 2 2 13" xfId="3307" xr:uid="{65286BA5-9077-499E-BC16-1B38C3C4AA6C}"/>
    <cellStyle name="Währung 2 2 2 2" xfId="108" xr:uid="{A1B0FA89-FC19-4186-B0F2-62569B513B97}"/>
    <cellStyle name="Währung 2 2 2 2 10" xfId="1521" xr:uid="{5985AA25-A527-4840-9032-F4AEECB07263}"/>
    <cellStyle name="Währung 2 2 2 2 10 2" xfId="4295" xr:uid="{13A96715-A317-411A-BFB6-D86F08B676F3}"/>
    <cellStyle name="Währung 2 2 2 2 11" xfId="3316" xr:uid="{4B943ED4-9280-45B7-B7DE-FCF9F8D6717E}"/>
    <cellStyle name="Währung 2 2 2 2 2" xfId="177" xr:uid="{84B92373-F3A2-42A9-8D27-EDB372609E67}"/>
    <cellStyle name="Währung 2 2 2 2 2 10" xfId="3321" xr:uid="{B9AEAF0A-D0DF-463F-B893-13AB631B3BA4}"/>
    <cellStyle name="Währung 2 2 2 2 2 2" xfId="338" xr:uid="{00A29B9F-BD90-4F15-B04F-10DA91EEC39B}"/>
    <cellStyle name="Währung 2 2 2 2 2 2 2" xfId="478" xr:uid="{FBEC021B-0B28-459F-9C44-B3BB80F5A823}"/>
    <cellStyle name="Währung 2 2 2 2 2 2 2 2" xfId="871" xr:uid="{3B28EAED-B813-4604-B805-6FC7DE672855}"/>
    <cellStyle name="Währung 2 2 2 2 2 2 2 2 2" xfId="1471" xr:uid="{6A3A8260-3A7F-44F7-B707-8D2E45B1523A}"/>
    <cellStyle name="Währung 2 2 2 2 2 2 2 2 2 2" xfId="3150" xr:uid="{03AEA1C4-3F80-423B-93FC-1FBC0CD44B50}"/>
    <cellStyle name="Währung 2 2 2 2 2 2 2 2 2 3" xfId="4966" xr:uid="{9C2748B2-0D25-438D-99D3-F5A2A3D5B235}"/>
    <cellStyle name="Währung 2 2 2 2 2 2 2 2 3" xfId="2758" xr:uid="{0DB422A1-DD0E-42FE-99F2-784D1D404A3F}"/>
    <cellStyle name="Währung 2 2 2 2 2 2 2 2 4" xfId="4228" xr:uid="{838E1A78-C3F9-4B36-A98C-9BCF115A81F0}"/>
    <cellStyle name="Währung 2 2 2 2 2 2 2 3" xfId="677" xr:uid="{30C6B3C7-B019-4951-8360-13BFAFEF0A40}"/>
    <cellStyle name="Währung 2 2 2 2 2 2 2 3 2" xfId="1282" xr:uid="{6286CB4A-6775-4D4B-9337-F913AFADCDAF}"/>
    <cellStyle name="Währung 2 2 2 2 2 2 2 3 2 2" xfId="4706" xr:uid="{232F4C8A-F210-46CF-97C6-8CB0A5336AEF}"/>
    <cellStyle name="Währung 2 2 2 2 2 2 2 3 3" xfId="2492" xr:uid="{43B8B7DA-2B1C-413F-A0F3-7F9973046047}"/>
    <cellStyle name="Währung 2 2 2 2 2 2 2 3 4" xfId="3968" xr:uid="{A7EDB432-31BD-4B8C-94CB-27DB5322EAE5}"/>
    <cellStyle name="Währung 2 2 2 2 2 2 2 4" xfId="1085" xr:uid="{AC1967A2-7D76-4C6D-8EA9-C3F98ACCBB6B}"/>
    <cellStyle name="Währung 2 2 2 2 2 2 2 4 2" xfId="2960" xr:uid="{8BB3A72F-0E6E-4470-8CD5-537D121CB46B}"/>
    <cellStyle name="Währung 2 2 2 2 2 2 2 4 2 2" xfId="5204" xr:uid="{2E39855D-0EDE-48BC-88D3-6497A7804871}"/>
    <cellStyle name="Währung 2 2 2 2 2 2 2 4 3" xfId="3782" xr:uid="{0B19A586-F2D3-432B-8782-50992B9803D2}"/>
    <cellStyle name="Währung 2 2 2 2 2 2 2 5" xfId="2025" xr:uid="{13476A54-24D3-4D20-96B2-BA7EA7FAE649}"/>
    <cellStyle name="Währung 2 2 2 2 2 2 2 5 2" xfId="4521" xr:uid="{FE14894B-507A-40A8-9545-241883FA14C4}"/>
    <cellStyle name="Währung 2 2 2 2 2 2 2 6" xfId="3473" xr:uid="{5DAB6C45-C909-48C7-9219-45F3ED6CB6BF}"/>
    <cellStyle name="Währung 2 2 2 2 2 2 3" xfId="783" xr:uid="{CE05167E-8BFC-4831-80F8-6DF6A460E0B7}"/>
    <cellStyle name="Währung 2 2 2 2 2 2 3 2" xfId="1383" xr:uid="{0C17E90B-716F-438A-94A0-B92867AFE8E0}"/>
    <cellStyle name="Währung 2 2 2 2 2 2 3 2 2" xfId="2576" xr:uid="{72A295E8-72F3-4CBD-84E1-16DA2DAF7E53}"/>
    <cellStyle name="Währung 2 2 2 2 2 2 3 2 2 2" xfId="4788" xr:uid="{85A79183-7DE3-4978-87D8-2BBB35327A99}"/>
    <cellStyle name="Währung 2 2 2 2 2 2 3 2 3" xfId="4050" xr:uid="{80B0BF2A-B8AB-4C48-AD47-491034E0C9E0}"/>
    <cellStyle name="Währung 2 2 2 2 2 2 3 3" xfId="3062" xr:uid="{D713C8EF-45FE-4C15-A8C8-D8B93E8D7AD8}"/>
    <cellStyle name="Währung 2 2 2 2 2 2 3 3 2" xfId="4433" xr:uid="{2B49AD65-67ED-477D-A337-1191CF23E342}"/>
    <cellStyle name="Währung 2 2 2 2 2 2 3 4" xfId="1909" xr:uid="{43041120-827F-425B-8A4B-04D6CD432AD8}"/>
    <cellStyle name="Währung 2 2 2 2 2 2 3 5" xfId="3694" xr:uid="{B4E7B757-692C-4251-A6A6-2034D65A5DF9}"/>
    <cellStyle name="Währung 2 2 2 2 2 2 4" xfId="589" xr:uid="{D9B6C7E0-8A26-4B2A-8ED2-188F1EB1897B}"/>
    <cellStyle name="Währung 2 2 2 2 2 2 4 2" xfId="1194" xr:uid="{AAD71C1F-6C03-4C92-AA5A-E97611EF8954}"/>
    <cellStyle name="Währung 2 2 2 2 2 2 4 2 2" xfId="3249" xr:uid="{646EC95B-D5B4-43FE-AD35-6CCEE9C7F444}"/>
    <cellStyle name="Währung 2 2 2 2 2 2 4 2 3" xfId="4878" xr:uid="{5EAE04BD-1F47-4019-8292-CC99CBAF71CE}"/>
    <cellStyle name="Währung 2 2 2 2 2 2 4 3" xfId="2670" xr:uid="{DC85F9DC-8B7F-42A6-B738-1FC5C9FC622E}"/>
    <cellStyle name="Währung 2 2 2 2 2 2 4 4" xfId="4140" xr:uid="{1A8FEA69-17D9-432C-A416-3467DCF7B5CB}"/>
    <cellStyle name="Währung 2 2 2 2 2 2 5" xfId="978" xr:uid="{59AA4159-EFC0-41B2-BCD3-44A18E229D73}"/>
    <cellStyle name="Währung 2 2 2 2 2 2 5 2" xfId="2381" xr:uid="{6A6BBAF2-2292-4BE0-8BF8-05CFB0AAF3B3}"/>
    <cellStyle name="Währung 2 2 2 2 2 2 5 2 2" xfId="4624" xr:uid="{6B187521-45C6-41A1-9F36-39ACE39D331B}"/>
    <cellStyle name="Währung 2 2 2 2 2 2 5 3" xfId="3886" xr:uid="{59F1853A-9150-4E5C-8CA5-BA1CB2B61A0E}"/>
    <cellStyle name="Währung 2 2 2 2 2 2 6" xfId="2872" xr:uid="{E800DCF8-2240-4F41-96FB-D5D1F5CE854B}"/>
    <cellStyle name="Währung 2 2 2 2 2 2 6 2" xfId="5115" xr:uid="{4E9B9737-99F6-4A54-84BF-76B186B4D19C}"/>
    <cellStyle name="Währung 2 2 2 2 2 2 6 3" xfId="3605" xr:uid="{1344D3A9-077E-4D99-8F85-23D937975294}"/>
    <cellStyle name="Währung 2 2 2 2 2 2 7" xfId="1571" xr:uid="{A2ADD962-E336-4345-99A6-453E31D8317A}"/>
    <cellStyle name="Währung 2 2 2 2 2 2 7 2" xfId="4345" xr:uid="{45BA0896-426C-4FBA-9864-3AF224DA6BFD}"/>
    <cellStyle name="Währung 2 2 2 2 2 2 8" xfId="3366" xr:uid="{A2AFAB65-4DD9-4007-9708-B2DBC0303D1D}"/>
    <cellStyle name="Währung 2 2 2 2 2 3" xfId="387" xr:uid="{7A6EE52E-89AA-4818-A0DA-6005B380A343}"/>
    <cellStyle name="Währung 2 2 2 2 2 3 2" xfId="500" xr:uid="{76ECE26E-7791-4B9E-AC5B-1FED5AB56821}"/>
    <cellStyle name="Währung 2 2 2 2 2 3 2 2" xfId="893" xr:uid="{D6F45917-3376-4782-9F94-4ABE87614909}"/>
    <cellStyle name="Währung 2 2 2 2 2 3 2 2 2" xfId="1493" xr:uid="{4ADE53BF-F26A-4702-85EE-F6C50010ACDF}"/>
    <cellStyle name="Währung 2 2 2 2 2 3 2 2 2 2" xfId="3172" xr:uid="{8339DABC-D1B9-4AE2-BA44-E4D4318CC8CE}"/>
    <cellStyle name="Währung 2 2 2 2 2 3 2 2 2 3" xfId="4988" xr:uid="{237B3A17-D03B-4D72-9874-11F87C22CE49}"/>
    <cellStyle name="Währung 2 2 2 2 2 3 2 2 3" xfId="2780" xr:uid="{3E17793A-B9AF-4BF0-8014-136D04B9CD64}"/>
    <cellStyle name="Währung 2 2 2 2 2 3 2 2 4" xfId="4250" xr:uid="{0D163E85-5A3B-4B88-9532-A91E7D6F516A}"/>
    <cellStyle name="Währung 2 2 2 2 2 3 2 3" xfId="699" xr:uid="{0CC535B9-C113-4944-A1E7-83BA9B2FD1B7}"/>
    <cellStyle name="Währung 2 2 2 2 2 3 2 3 2" xfId="1304" xr:uid="{2B263985-291E-4F8A-854E-C496B46351FB}"/>
    <cellStyle name="Währung 2 2 2 2 2 3 2 3 2 2" xfId="4728" xr:uid="{40EB941A-9957-47BB-8CF2-07D5E8DAC149}"/>
    <cellStyle name="Währung 2 2 2 2 2 3 2 3 3" xfId="2514" xr:uid="{035B03BD-5BA7-4DCB-B4B6-B06B30FD334A}"/>
    <cellStyle name="Währung 2 2 2 2 2 3 2 3 4" xfId="3990" xr:uid="{0AE739E0-BB42-4199-9D0B-F18AE0A6F606}"/>
    <cellStyle name="Währung 2 2 2 2 2 3 2 4" xfId="1107" xr:uid="{AB9B5A8A-E7C7-4632-BBAF-936554C3805C}"/>
    <cellStyle name="Währung 2 2 2 2 2 3 2 4 2" xfId="2982" xr:uid="{7A49F21A-64F6-437E-9DFB-90C40D924F9A}"/>
    <cellStyle name="Währung 2 2 2 2 2 3 2 4 2 2" xfId="5150" xr:uid="{0F371D3A-A06D-4C20-9103-CDA2CB6DBEAC}"/>
    <cellStyle name="Währung 2 2 2 2 2 3 2 4 3" xfId="3804" xr:uid="{A77489D4-95F5-4423-8831-D2C4953447E7}"/>
    <cellStyle name="Währung 2 2 2 2 2 3 2 5" xfId="2047" xr:uid="{9B13C5D4-997F-4909-BC08-4B806763F0E7}"/>
    <cellStyle name="Währung 2 2 2 2 2 3 2 5 2" xfId="4543" xr:uid="{4BA91939-019A-4645-AE08-90259C273B8F}"/>
    <cellStyle name="Währung 2 2 2 2 2 3 2 6" xfId="3495" xr:uid="{93F4FC4A-C109-4239-95DC-343EC746CEA8}"/>
    <cellStyle name="Währung 2 2 2 2 2 3 3" xfId="805" xr:uid="{09DB6FCC-044C-4AD6-A673-4871880D9C15}"/>
    <cellStyle name="Währung 2 2 2 2 2 3 3 2" xfId="1405" xr:uid="{D9F8C281-1A05-4CA7-8C22-2FF4ADF4DFD2}"/>
    <cellStyle name="Währung 2 2 2 2 2 3 3 2 2" xfId="2598" xr:uid="{0381BBFC-A779-48A2-9C6A-E883E1667805}"/>
    <cellStyle name="Währung 2 2 2 2 2 3 3 2 2 2" xfId="4810" xr:uid="{DDAF8AA7-E98D-4C87-82FA-F338DF395D7B}"/>
    <cellStyle name="Währung 2 2 2 2 2 3 3 2 3" xfId="4072" xr:uid="{077FE239-B650-4626-AF82-2A8EE42C5533}"/>
    <cellStyle name="Währung 2 2 2 2 2 3 3 3" xfId="3084" xr:uid="{5BFCE229-FFF0-417A-9C01-36FF64EEA14B}"/>
    <cellStyle name="Währung 2 2 2 2 2 3 3 3 2" xfId="4455" xr:uid="{568031DD-D724-4C22-B92F-AF149D47D50D}"/>
    <cellStyle name="Währung 2 2 2 2 2 3 3 4" xfId="1957" xr:uid="{289C7B21-B05E-4BA7-BB98-5D75FA8296CB}"/>
    <cellStyle name="Währung 2 2 2 2 2 3 3 5" xfId="3716" xr:uid="{6D45ADF2-B6CC-4B96-8FC9-8DDAE832173D}"/>
    <cellStyle name="Währung 2 2 2 2 2 3 4" xfId="611" xr:uid="{700F35B5-9B64-4409-B5D3-A7E2ED4D5493}"/>
    <cellStyle name="Währung 2 2 2 2 2 3 4 2" xfId="1216" xr:uid="{9CE3EA1D-9A2B-451F-95B4-19559432B66D}"/>
    <cellStyle name="Währung 2 2 2 2 2 3 4 2 2" xfId="3284" xr:uid="{BCDBB413-E51C-4F5E-8D2F-FA848F250368}"/>
    <cellStyle name="Währung 2 2 2 2 2 3 4 2 3" xfId="4900" xr:uid="{66B51786-0A47-471D-B02B-C42AC348C580}"/>
    <cellStyle name="Währung 2 2 2 2 2 3 4 3" xfId="2692" xr:uid="{8EE89DA5-E4BE-43BB-B1C3-075030477B47}"/>
    <cellStyle name="Währung 2 2 2 2 2 3 4 4" xfId="4162" xr:uid="{8CFEB9C0-A5A8-46A6-B716-C22835E269D5}"/>
    <cellStyle name="Währung 2 2 2 2 2 3 5" xfId="1000" xr:uid="{8C1E3F43-9A8E-491C-B1D4-A65A70D689B1}"/>
    <cellStyle name="Währung 2 2 2 2 2 3 5 2" xfId="2430" xr:uid="{7229956B-D84E-4945-8861-81BAD24CD0FE}"/>
    <cellStyle name="Währung 2 2 2 2 2 3 5 2 2" xfId="4646" xr:uid="{AF60B84F-3EC6-42C0-AD44-2EDF6B504B38}"/>
    <cellStyle name="Währung 2 2 2 2 2 3 5 3" xfId="3908" xr:uid="{3D48187E-30FE-4A5C-8C76-32A6772CCC07}"/>
    <cellStyle name="Währung 2 2 2 2 2 3 6" xfId="2894" xr:uid="{2E168055-DE86-49E9-9787-466BF2B0E007}"/>
    <cellStyle name="Währung 2 2 2 2 2 3 6 2" xfId="5154" xr:uid="{6CE1DFC4-F2C0-4B18-A0DE-32ABD87D2D55}"/>
    <cellStyle name="Währung 2 2 2 2 2 3 6 3" xfId="3627" xr:uid="{AC781124-A25C-4A10-A384-46B43E0FAF85}"/>
    <cellStyle name="Währung 2 2 2 2 2 3 7" xfId="1593" xr:uid="{C62C7F3D-720F-4AA3-B097-36CA4FF91E43}"/>
    <cellStyle name="Währung 2 2 2 2 2 3 7 2" xfId="4366" xr:uid="{E5B5D424-A7E6-41E6-972E-E758D169E41D}"/>
    <cellStyle name="Währung 2 2 2 2 2 3 8" xfId="3388" xr:uid="{9D87FCF5-0036-4B06-A1CA-38206A8D3620}"/>
    <cellStyle name="Währung 2 2 2 2 2 4" xfId="411" xr:uid="{0D6BCB53-8C30-451E-9D3E-DD11AC7813E6}"/>
    <cellStyle name="Währung 2 2 2 2 2 4 2" xfId="826" xr:uid="{2EE931B0-8B84-416F-89C4-2844A0F1044D}"/>
    <cellStyle name="Währung 2 2 2 2 2 4 2 2" xfId="1426" xr:uid="{0829A348-34CA-40BB-9B5C-8C78946FEBB1}"/>
    <cellStyle name="Währung 2 2 2 2 2 4 2 2 2" xfId="3105" xr:uid="{F0338A94-87DF-4797-A6F7-8CEB03530957}"/>
    <cellStyle name="Währung 2 2 2 2 2 4 2 2 3" xfId="4921" xr:uid="{AF3D4456-AD30-4462-A4EB-AD81E926B745}"/>
    <cellStyle name="Währung 2 2 2 2 2 4 2 3" xfId="2713" xr:uid="{CE334F21-857C-4DBF-B8C4-0AFF0DF64B59}"/>
    <cellStyle name="Währung 2 2 2 2 2 4 2 4" xfId="4183" xr:uid="{0C2D05AA-E7B2-4818-A8B2-E78D310FD81D}"/>
    <cellStyle name="Währung 2 2 2 2 2 4 3" xfId="632" xr:uid="{0CE0E760-30A7-4849-88A3-E9AD5E3DE9FB}"/>
    <cellStyle name="Währung 2 2 2 2 2 4 3 2" xfId="1237" xr:uid="{D0F88CBA-6553-4018-A696-66EDA436F861}"/>
    <cellStyle name="Währung 2 2 2 2 2 4 3 2 2" xfId="4667" xr:uid="{FA1ECD12-EF1F-460F-A9CD-9339A6552850}"/>
    <cellStyle name="Währung 2 2 2 2 2 4 3 3" xfId="2453" xr:uid="{D8D80D73-7C88-4A3A-8C16-CE41D7A4E49F}"/>
    <cellStyle name="Währung 2 2 2 2 2 4 3 4" xfId="3929" xr:uid="{3FB45537-9CF3-40B2-B17F-E2D4E6E841E3}"/>
    <cellStyle name="Währung 2 2 2 2 2 4 4" xfId="1021" xr:uid="{9AA4A942-0FCD-428C-A888-B8897E4AF793}"/>
    <cellStyle name="Währung 2 2 2 2 2 4 4 2" xfId="2915" xr:uid="{BE602433-073F-43C6-9AA0-04EEE6BAF5AD}"/>
    <cellStyle name="Währung 2 2 2 2 2 4 4 2 2" xfId="5024" xr:uid="{83CD967B-C90F-4C59-8DA3-E85A54353B60}"/>
    <cellStyle name="Währung 2 2 2 2 2 4 4 3" xfId="3737" xr:uid="{37DA512F-EA41-49D0-98EC-7CD3A8BE3F73}"/>
    <cellStyle name="Währung 2 2 2 2 2 4 5" xfId="1980" xr:uid="{B7BF65F8-7D26-4DF0-93E9-A40AE9F81B19}"/>
    <cellStyle name="Währung 2 2 2 2 2 4 5 2" xfId="4476" xr:uid="{34F14B33-584B-45AE-8CD1-DA24BAD94164}"/>
    <cellStyle name="Währung 2 2 2 2 2 4 6" xfId="3409" xr:uid="{094A9110-0D8C-430C-8377-CF521B0EDEB0}"/>
    <cellStyle name="Währung 2 2 2 2 2 5" xfId="433" xr:uid="{A10AFA7B-5145-432A-BDE1-397AEB2C9B1F}"/>
    <cellStyle name="Währung 2 2 2 2 2 5 2" xfId="738" xr:uid="{4237361D-7DA8-4DB8-852C-385510905DCA}"/>
    <cellStyle name="Währung 2 2 2 2 2 5 2 2" xfId="1338" xr:uid="{30D0C308-736C-4CC3-AB8A-68960D7B0EED}"/>
    <cellStyle name="Währung 2 2 2 2 2 5 2 2 2" xfId="4749" xr:uid="{02C52984-2C9E-4CA5-B7ED-E1EC1EA795F9}"/>
    <cellStyle name="Währung 2 2 2 2 2 5 2 3" xfId="2537" xr:uid="{35553F12-29F0-4909-9282-D84814C69317}"/>
    <cellStyle name="Währung 2 2 2 2 2 5 2 4" xfId="4011" xr:uid="{4B10BAA8-911C-4564-9F3D-1C390C6B8722}"/>
    <cellStyle name="Währung 2 2 2 2 2 5 3" xfId="1040" xr:uid="{083A64B4-3F62-4792-B188-40427A29C4C2}"/>
    <cellStyle name="Währung 2 2 2 2 2 5 3 2" xfId="3017" xr:uid="{DF538B10-FC4F-408B-9F0C-C97FF922D9F9}"/>
    <cellStyle name="Währung 2 2 2 2 2 5 3 2 2" xfId="5095" xr:uid="{C1B2A61D-3049-468F-B978-4D303265B66B}"/>
    <cellStyle name="Währung 2 2 2 2 2 5 3 3" xfId="3649" xr:uid="{F2571DC3-C7CA-410B-A82B-DD3613CADCA0}"/>
    <cellStyle name="Währung 2 2 2 2 2 5 4" xfId="1749" xr:uid="{7967BB46-211D-495C-8B33-B63948CD44E9}"/>
    <cellStyle name="Währung 2 2 2 2 2 5 4 2" xfId="4388" xr:uid="{9D2A081B-CC5F-4305-A0B1-5F7B863E81E7}"/>
    <cellStyle name="Währung 2 2 2 2 2 5 5" xfId="3428" xr:uid="{23A50E54-58C9-405A-883A-52B85DFD15CF}"/>
    <cellStyle name="Währung 2 2 2 2 2 6" xfId="522" xr:uid="{3FF5451B-969D-44FE-9DAC-B9A8E1A9674C}"/>
    <cellStyle name="Währung 2 2 2 2 2 6 2" xfId="1127" xr:uid="{39C87E78-2C44-487D-BD5C-9519B09CABEC}"/>
    <cellStyle name="Währung 2 2 2 2 2 6 2 2" xfId="3229" xr:uid="{A94F6D4E-C752-4DD9-8E07-5DA2C96FFFD7}"/>
    <cellStyle name="Währung 2 2 2 2 2 6 2 2 2" xfId="5253" xr:uid="{0DD96EF0-F7E6-4BBE-A9BF-C5E0DC6CB8F2}"/>
    <cellStyle name="Währung 2 2 2 2 2 6 2 3" xfId="4095" xr:uid="{8A9C72DA-85F3-4DC8-886E-2EE092C65AE2}"/>
    <cellStyle name="Währung 2 2 2 2 2 6 3" xfId="2625" xr:uid="{4DA2BEBF-F27E-4C82-B5B7-7EAD72CCA7EE}"/>
    <cellStyle name="Währung 2 2 2 2 2 6 3 2" xfId="4833" xr:uid="{A4CF1769-7C46-4A53-BE45-6B24747EF37E}"/>
    <cellStyle name="Währung 2 2 2 2 2 6 4" xfId="3515" xr:uid="{A59C761D-A4DF-477E-A298-744959CD53C6}"/>
    <cellStyle name="Währung 2 2 2 2 2 7" xfId="544" xr:uid="{57A11CAB-D33F-48BE-8314-C292C3FD1A35}"/>
    <cellStyle name="Währung 2 2 2 2 2 7 2" xfId="1149" xr:uid="{54EE1B56-2A12-418B-843F-19C8F3AC503C}"/>
    <cellStyle name="Währung 2 2 2 2 2 7 2 2" xfId="5233" xr:uid="{E15AC9EE-2BD9-4FDA-A4EE-08C60032A4E4}"/>
    <cellStyle name="Währung 2 2 2 2 2 7 2 3" xfId="3847" xr:uid="{D269DD9A-6C7F-4CE6-B0BC-ADB0EFB54C75}"/>
    <cellStyle name="Währung 2 2 2 2 2 7 3" xfId="2227" xr:uid="{53BACDE3-BCD1-4B02-A0A8-10442A886CCD}"/>
    <cellStyle name="Währung 2 2 2 2 2 7 3 2" xfId="4585" xr:uid="{3EAC108C-8084-4FCF-95C1-EFB30A416097}"/>
    <cellStyle name="Währung 2 2 2 2 2 7 4" xfId="3536" xr:uid="{F44AA88E-1059-45DE-9509-08144DA4F1FB}"/>
    <cellStyle name="Währung 2 2 2 2 2 8" xfId="933" xr:uid="{DAFDB7E2-8EA5-4951-9523-10E26AFC4B4A}"/>
    <cellStyle name="Währung 2 2 2 2 2 8 2" xfId="2827" xr:uid="{65601259-3F21-4B6E-B2DC-A4C076200137}"/>
    <cellStyle name="Währung 2 2 2 2 2 8 2 2" xfId="5171" xr:uid="{F50DA9AB-F2D6-47FB-9F9A-4FF86CB76FEE}"/>
    <cellStyle name="Währung 2 2 2 2 2 8 3" xfId="3560" xr:uid="{C436C8EE-CDF2-4DC1-AE51-4BCCE963FB2F}"/>
    <cellStyle name="Währung 2 2 2 2 2 9" xfId="1526" xr:uid="{1ED68218-0979-4961-9A1C-41F3209E3B44}"/>
    <cellStyle name="Währung 2 2 2 2 2 9 2" xfId="4300" xr:uid="{742D8548-0516-4E80-B940-0426CF31997D}"/>
    <cellStyle name="Währung 2 2 2 2 3" xfId="271" xr:uid="{152301C8-5144-4128-9CFC-B4B18FF86A4E}"/>
    <cellStyle name="Währung 2 2 2 2 3 2" xfId="465" xr:uid="{E9FEB399-C4B3-4486-BD7C-C04B2F4140A2}"/>
    <cellStyle name="Währung 2 2 2 2 3 2 2" xfId="858" xr:uid="{9DCB82D2-8A0D-48AF-A9F1-E499B2083E03}"/>
    <cellStyle name="Währung 2 2 2 2 3 2 2 2" xfId="1458" xr:uid="{051B971A-4ACD-49E4-B3C6-B8AB7DAC53F6}"/>
    <cellStyle name="Währung 2 2 2 2 3 2 2 2 2" xfId="3137" xr:uid="{F204360C-3F93-4223-9903-E39C0C97E35C}"/>
    <cellStyle name="Währung 2 2 2 2 3 2 2 2 3" xfId="4953" xr:uid="{1F7E32A5-1217-4754-A13A-96FF3E853B48}"/>
    <cellStyle name="Währung 2 2 2 2 3 2 2 3" xfId="2745" xr:uid="{64C358C0-1BF4-4E00-B3F8-48EAAC35EAAE}"/>
    <cellStyle name="Währung 2 2 2 2 3 2 2 4" xfId="4215" xr:uid="{36FC0A20-6F1E-4A20-852E-D3A0BA6ED4DB}"/>
    <cellStyle name="Währung 2 2 2 2 3 2 3" xfId="664" xr:uid="{12696015-36E8-4750-88EB-656DA3D64CA2}"/>
    <cellStyle name="Währung 2 2 2 2 3 2 3 2" xfId="1269" xr:uid="{7EFD2BA8-118D-4F3D-B7C0-FC9E83812417}"/>
    <cellStyle name="Währung 2 2 2 2 3 2 3 2 2" xfId="4693" xr:uid="{623EFD0D-932A-4E72-875E-B309B36A6F6B}"/>
    <cellStyle name="Währung 2 2 2 2 3 2 3 3" xfId="2479" xr:uid="{D91B9C6C-A2D9-4D07-A145-4E031FA24006}"/>
    <cellStyle name="Währung 2 2 2 2 3 2 3 4" xfId="3955" xr:uid="{D88E623E-5D05-431B-B134-72E753625862}"/>
    <cellStyle name="Währung 2 2 2 2 3 2 4" xfId="1072" xr:uid="{07217053-411C-4432-B852-C88AAC08EA5B}"/>
    <cellStyle name="Währung 2 2 2 2 3 2 4 2" xfId="2947" xr:uid="{5C66C8A3-2B73-4551-938D-D67B3E0DD113}"/>
    <cellStyle name="Währung 2 2 2 2 3 2 4 2 2" xfId="5073" xr:uid="{ED7A9B57-C516-4573-8ADE-03BA7B84AA16}"/>
    <cellStyle name="Währung 2 2 2 2 3 2 4 3" xfId="3769" xr:uid="{2012B6A7-5922-42EE-A68E-A8AB9CCC09FA}"/>
    <cellStyle name="Währung 2 2 2 2 3 2 5" xfId="2012" xr:uid="{4AE0479B-F254-42EA-9CF5-7AF44635987A}"/>
    <cellStyle name="Währung 2 2 2 2 3 2 5 2" xfId="4508" xr:uid="{47834690-EA78-49C2-BE08-ACD2DCAAEA74}"/>
    <cellStyle name="Währung 2 2 2 2 3 2 6" xfId="3460" xr:uid="{12DB9E4C-73E5-445D-A06B-413EBA21FF97}"/>
    <cellStyle name="Währung 2 2 2 2 3 3" xfId="770" xr:uid="{789A1904-E180-4CC6-B022-8CBDB1460087}"/>
    <cellStyle name="Währung 2 2 2 2 3 3 2" xfId="1370" xr:uid="{3D9C7519-FCF3-4DE4-AED6-530BC676D876}"/>
    <cellStyle name="Währung 2 2 2 2 3 3 2 2" xfId="2563" xr:uid="{8A873F3A-0775-4EBE-BCDB-FC054FD828E8}"/>
    <cellStyle name="Währung 2 2 2 2 3 3 2 2 2" xfId="4775" xr:uid="{3FBC81B9-F83A-45E7-AE4E-0125F3C43C9E}"/>
    <cellStyle name="Währung 2 2 2 2 3 3 2 3" xfId="4037" xr:uid="{5F0CAD7B-F1C4-407F-8BEF-A94D7F62D1F2}"/>
    <cellStyle name="Währung 2 2 2 2 3 3 3" xfId="3049" xr:uid="{E2FA5A60-0A43-4962-B828-2C3C383A89D4}"/>
    <cellStyle name="Währung 2 2 2 2 3 3 3 2" xfId="4420" xr:uid="{50C30D31-7A5C-45DD-B2BE-4927C1BE418D}"/>
    <cellStyle name="Währung 2 2 2 2 3 3 4" xfId="1842" xr:uid="{843529B8-1775-4013-BBBF-AD2AAC023149}"/>
    <cellStyle name="Währung 2 2 2 2 3 3 5" xfId="3681" xr:uid="{C9568AE3-A2C9-4876-8DE0-49C0704E4078}"/>
    <cellStyle name="Währung 2 2 2 2 3 4" xfId="576" xr:uid="{BEB5EB07-BF7E-41D0-B15B-E7F59B17E28F}"/>
    <cellStyle name="Währung 2 2 2 2 3 4 2" xfId="1181" xr:uid="{4FDC986E-3762-4366-A491-3B992859922B}"/>
    <cellStyle name="Währung 2 2 2 2 3 4 2 2" xfId="3244" xr:uid="{99BA4A3A-277E-4C31-B8A0-97B285DC09F7}"/>
    <cellStyle name="Währung 2 2 2 2 3 4 2 3" xfId="4865" xr:uid="{CDBFCD63-1553-487A-A87F-3F8DC3E6D565}"/>
    <cellStyle name="Währung 2 2 2 2 3 4 3" xfId="2657" xr:uid="{69A7F8EC-9085-40FC-A41B-3A403E25E95B}"/>
    <cellStyle name="Währung 2 2 2 2 3 4 4" xfId="4127" xr:uid="{19FC49E6-7F39-4CD6-AD31-C45991D33D80}"/>
    <cellStyle name="Währung 2 2 2 2 3 5" xfId="965" xr:uid="{096EE779-ACBF-464A-8134-7DA950F32CC8}"/>
    <cellStyle name="Währung 2 2 2 2 3 5 2" xfId="2314" xr:uid="{9FC9121C-91C1-4408-B293-3D3D29D810CE}"/>
    <cellStyle name="Währung 2 2 2 2 3 5 2 2" xfId="4611" xr:uid="{74CF2420-7660-4165-B02C-8B435DBF9217}"/>
    <cellStyle name="Währung 2 2 2 2 3 5 3" xfId="3873" xr:uid="{9C961EB7-15CF-4849-9617-41AD02D41B3D}"/>
    <cellStyle name="Währung 2 2 2 2 3 6" xfId="2859" xr:uid="{1D505447-B156-40E6-B322-1BF1FE3556AD}"/>
    <cellStyle name="Währung 2 2 2 2 3 6 2" xfId="5076" xr:uid="{D0338941-F7F5-4EFF-AAB4-94BBBF88DBFB}"/>
    <cellStyle name="Währung 2 2 2 2 3 6 3" xfId="3592" xr:uid="{325D71F5-377A-491C-BEC3-14167F902A85}"/>
    <cellStyle name="Währung 2 2 2 2 3 7" xfId="1558" xr:uid="{C553B9AA-3034-4C9D-9481-C4763FBCF6AC}"/>
    <cellStyle name="Währung 2 2 2 2 3 7 2" xfId="4332" xr:uid="{608EB3CB-55F7-494C-B1F4-030A22772663}"/>
    <cellStyle name="Währung 2 2 2 2 3 8" xfId="3353" xr:uid="{90EAA802-3740-4F88-B91F-DE7E1AB86925}"/>
    <cellStyle name="Währung 2 2 2 2 4" xfId="375" xr:uid="{4574503D-A332-4D8A-84C7-29C0BAD3CC1E}"/>
    <cellStyle name="Währung 2 2 2 2 4 2" xfId="495" xr:uid="{F651DC09-4B27-429E-929C-DF81FE1C41CB}"/>
    <cellStyle name="Währung 2 2 2 2 4 2 2" xfId="888" xr:uid="{F31037FF-4CEE-43D1-BA73-E1716DAD3DCB}"/>
    <cellStyle name="Währung 2 2 2 2 4 2 2 2" xfId="1488" xr:uid="{6AD39783-119E-4F0C-A519-044A5C779230}"/>
    <cellStyle name="Währung 2 2 2 2 4 2 2 2 2" xfId="3167" xr:uid="{82F34797-789C-4BFA-93D7-F8EC69D28EEC}"/>
    <cellStyle name="Währung 2 2 2 2 4 2 2 2 3" xfId="4983" xr:uid="{E3869808-DF5F-47BC-9FF2-B4B31FD41862}"/>
    <cellStyle name="Währung 2 2 2 2 4 2 2 3" xfId="2775" xr:uid="{854F9736-4A6A-45A2-AF59-4287FC1DE5E9}"/>
    <cellStyle name="Währung 2 2 2 2 4 2 2 4" xfId="4245" xr:uid="{EEBFF526-95DA-4C46-A1D2-587B7021DBC6}"/>
    <cellStyle name="Währung 2 2 2 2 4 2 3" xfId="694" xr:uid="{C3DDF223-494A-4E7B-98F8-01E47189B6EF}"/>
    <cellStyle name="Währung 2 2 2 2 4 2 3 2" xfId="1299" xr:uid="{7CDF3F7A-7500-4AD8-B82E-92F8060412D3}"/>
    <cellStyle name="Währung 2 2 2 2 4 2 3 2 2" xfId="4723" xr:uid="{E80B0D57-FB29-4391-9789-9644AD3E0BE7}"/>
    <cellStyle name="Währung 2 2 2 2 4 2 3 3" xfId="2509" xr:uid="{946A3F2A-E1FD-4AC2-9F37-14BF5549F7A5}"/>
    <cellStyle name="Währung 2 2 2 2 4 2 3 4" xfId="3985" xr:uid="{BDFDAF91-FBF7-4043-BF38-BCB069B0F0DD}"/>
    <cellStyle name="Währung 2 2 2 2 4 2 4" xfId="1102" xr:uid="{AC5D10F0-A50F-411D-8EBE-8255A519DAF3}"/>
    <cellStyle name="Währung 2 2 2 2 4 2 4 2" xfId="2977" xr:uid="{40C9C8FC-9FA9-4B39-BD44-DEBE45677F1B}"/>
    <cellStyle name="Währung 2 2 2 2 4 2 4 2 2" xfId="5238" xr:uid="{2E7B57F3-4653-43AA-83BC-287A888CE4EC}"/>
    <cellStyle name="Währung 2 2 2 2 4 2 4 3" xfId="3799" xr:uid="{C8A67A95-F2CA-4A14-B234-47779E7F4C3F}"/>
    <cellStyle name="Währung 2 2 2 2 4 2 5" xfId="2042" xr:uid="{CA623348-10EA-424F-A64B-396D1B7089C7}"/>
    <cellStyle name="Währung 2 2 2 2 4 2 5 2" xfId="4538" xr:uid="{A8CC2690-4654-4F39-945E-4B17B557A2FF}"/>
    <cellStyle name="Währung 2 2 2 2 4 2 6" xfId="3490" xr:uid="{4D6287FC-C993-48CE-A013-3D92F5D23D1E}"/>
    <cellStyle name="Währung 2 2 2 2 4 3" xfId="800" xr:uid="{363946C9-0E38-4F2F-894B-195A1A2F93BE}"/>
    <cellStyle name="Währung 2 2 2 2 4 3 2" xfId="1400" xr:uid="{5CFF09DD-99FF-4377-9707-BF01D4394D02}"/>
    <cellStyle name="Währung 2 2 2 2 4 3 2 2" xfId="2593" xr:uid="{8B20D970-3DBB-4DB7-81C2-376B6085F8EC}"/>
    <cellStyle name="Währung 2 2 2 2 4 3 2 2 2" xfId="4805" xr:uid="{F5C9104F-D3E4-4A69-8852-E5C497217594}"/>
    <cellStyle name="Währung 2 2 2 2 4 3 2 3" xfId="4067" xr:uid="{67077005-332C-4BF4-9CF2-BF5FD32B4624}"/>
    <cellStyle name="Währung 2 2 2 2 4 3 3" xfId="3079" xr:uid="{A4BEE0E9-75E5-4DCB-BB99-73ECEB9B8258}"/>
    <cellStyle name="Währung 2 2 2 2 4 3 3 2" xfId="4450" xr:uid="{E1A67894-B1C8-473D-8CA4-09FD8B9CC024}"/>
    <cellStyle name="Währung 2 2 2 2 4 3 4" xfId="1945" xr:uid="{205522A8-CB3E-4734-A49C-D64465F62CD2}"/>
    <cellStyle name="Währung 2 2 2 2 4 3 5" xfId="3711" xr:uid="{FAA56270-449F-4FB4-8C31-1E5C50EE77AB}"/>
    <cellStyle name="Währung 2 2 2 2 4 4" xfId="606" xr:uid="{19C23D49-48C5-4FC6-99C1-8A2D807D27D7}"/>
    <cellStyle name="Währung 2 2 2 2 4 4 2" xfId="1211" xr:uid="{8C001B39-CC3B-41E9-BFEC-3F8A2B8689AC}"/>
    <cellStyle name="Währung 2 2 2 2 4 4 2 2" xfId="3272" xr:uid="{9AEC8DD7-0BFE-481A-AD24-D4EBC74F1BDB}"/>
    <cellStyle name="Währung 2 2 2 2 4 4 2 3" xfId="4895" xr:uid="{B29F754A-3D72-4E37-9DEF-69E8933B78DE}"/>
    <cellStyle name="Währung 2 2 2 2 4 4 3" xfId="2687" xr:uid="{CF2B9398-2F3F-4FE6-BC20-D8A712B0FD21}"/>
    <cellStyle name="Währung 2 2 2 2 4 4 4" xfId="4157" xr:uid="{C5011615-CFC5-4AB7-B9CC-BE546406857E}"/>
    <cellStyle name="Währung 2 2 2 2 4 5" xfId="995" xr:uid="{42D106D3-2FA2-492F-B10C-A2511650193C}"/>
    <cellStyle name="Währung 2 2 2 2 4 5 2" xfId="2418" xr:uid="{3EB811D3-245E-4846-BE45-BB600EE780AF}"/>
    <cellStyle name="Währung 2 2 2 2 4 5 2 2" xfId="4641" xr:uid="{35E2B573-4101-4A34-B12F-6C7CCA806963}"/>
    <cellStyle name="Währung 2 2 2 2 4 5 3" xfId="3903" xr:uid="{98A0BD34-FF2D-40C8-AEBE-7B5B39EE3EEE}"/>
    <cellStyle name="Währung 2 2 2 2 4 6" xfId="2889" xr:uid="{0820BDC1-96B0-46EB-B81D-C9F823A4F48C}"/>
    <cellStyle name="Währung 2 2 2 2 4 6 2" xfId="5124" xr:uid="{25EAB34A-0677-44A5-B0DA-EBD902413485}"/>
    <cellStyle name="Währung 2 2 2 2 4 6 3" xfId="3622" xr:uid="{32819DF1-0283-47CF-AE88-8237395300CE}"/>
    <cellStyle name="Währung 2 2 2 2 4 7" xfId="1588" xr:uid="{FAFAF025-B391-4EC6-B84C-FC9075CA2FF8}"/>
    <cellStyle name="Währung 2 2 2 2 4 7 2" xfId="4361" xr:uid="{C0D9EAE6-7F76-4AC4-B838-852617DD65F7}"/>
    <cellStyle name="Währung 2 2 2 2 4 8" xfId="3383" xr:uid="{A1F74725-3B43-428F-BAA2-9EA84EE05A3E}"/>
    <cellStyle name="Währung 2 2 2 2 5" xfId="406" xr:uid="{F2885691-083B-436C-B0DC-2C3E4BF25864}"/>
    <cellStyle name="Währung 2 2 2 2 5 2" xfId="821" xr:uid="{7C73E071-A8B8-4F09-A31D-F2E08028EFF7}"/>
    <cellStyle name="Währung 2 2 2 2 5 2 2" xfId="1421" xr:uid="{89D4F6E1-B3A9-47E2-94F7-CD77637F65BD}"/>
    <cellStyle name="Währung 2 2 2 2 5 2 2 2" xfId="3100" xr:uid="{5891628E-FC3E-483C-AF2D-7D13E22FBA8E}"/>
    <cellStyle name="Währung 2 2 2 2 5 2 2 3" xfId="4916" xr:uid="{1B69AD7B-84D0-47BB-BA11-E1AA169C8E0B}"/>
    <cellStyle name="Währung 2 2 2 2 5 2 3" xfId="2708" xr:uid="{54F8F78E-359B-43BF-A50A-3C35F614559E}"/>
    <cellStyle name="Währung 2 2 2 2 5 2 4" xfId="4178" xr:uid="{D3515621-05E0-436D-A83F-02C44B6C5D4B}"/>
    <cellStyle name="Währung 2 2 2 2 5 3" xfId="627" xr:uid="{8C1C1579-A367-4482-A25A-E9928E9D2395}"/>
    <cellStyle name="Währung 2 2 2 2 5 3 2" xfId="1232" xr:uid="{942A94DC-94AB-4CE2-9795-D7116054317F}"/>
    <cellStyle name="Währung 2 2 2 2 5 3 2 2" xfId="4662" xr:uid="{061E43E2-9F70-451D-9EE7-C616A8C278A6}"/>
    <cellStyle name="Währung 2 2 2 2 5 3 3" xfId="2448" xr:uid="{8DD8FBC9-1E71-4A8A-9645-D01662C0FE16}"/>
    <cellStyle name="Währung 2 2 2 2 5 3 4" xfId="3924" xr:uid="{0DD43878-BA30-41F8-875D-5222274B0787}"/>
    <cellStyle name="Währung 2 2 2 2 5 4" xfId="1016" xr:uid="{58F3958B-B01A-49C2-B643-F9719EDAA610}"/>
    <cellStyle name="Währung 2 2 2 2 5 4 2" xfId="2910" xr:uid="{E30B201A-D169-401A-9A64-2DDFEF28191B}"/>
    <cellStyle name="Währung 2 2 2 2 5 4 2 2" xfId="5116" xr:uid="{537822FE-8D12-41B2-9218-3DC691760204}"/>
    <cellStyle name="Währung 2 2 2 2 5 4 3" xfId="3732" xr:uid="{D5794C49-831D-4E44-8D35-F12DAB68A82F}"/>
    <cellStyle name="Währung 2 2 2 2 5 5" xfId="1975" xr:uid="{9ADBBD0C-7C81-42A7-9A35-1405C36C882F}"/>
    <cellStyle name="Währung 2 2 2 2 5 5 2" xfId="4471" xr:uid="{68B0724B-B8D5-468F-BA75-08BFF79ADB59}"/>
    <cellStyle name="Währung 2 2 2 2 5 6" xfId="3404" xr:uid="{2B7CB2E5-FA19-4138-8C28-84D5BC673BDD}"/>
    <cellStyle name="Währung 2 2 2 2 6" xfId="428" xr:uid="{AFCEAA8A-3314-40FE-B90B-1A7D06215678}"/>
    <cellStyle name="Währung 2 2 2 2 6 2" xfId="906" xr:uid="{99EF639A-D6BF-418B-AE10-1E6B15540B2C}"/>
    <cellStyle name="Währung 2 2 2 2 6 2 2" xfId="1505" xr:uid="{3CC599FB-98F4-4A0A-9D44-FFB02E9E3188}"/>
    <cellStyle name="Währung 2 2 2 2 6 2 2 2" xfId="3184" xr:uid="{C9F84A8B-BDE1-4C6F-A386-039225DBEFAE}"/>
    <cellStyle name="Währung 2 2 2 2 6 2 2 3" xfId="5007" xr:uid="{4515365F-D630-4FAC-BC65-351FFABB10C4}"/>
    <cellStyle name="Währung 2 2 2 2 6 2 3" xfId="2800" xr:uid="{5F6EF87A-82A3-4821-A1C6-EB7539B05AA5}"/>
    <cellStyle name="Währung 2 2 2 2 6 2 4" xfId="4269" xr:uid="{9AB78990-180A-4725-933C-6085B9D2A7CB}"/>
    <cellStyle name="Währung 2 2 2 2 6 3" xfId="716" xr:uid="{C7507FE9-E7E8-4BB2-92B3-EB2708D0F302}"/>
    <cellStyle name="Währung 2 2 2 2 6 3 2" xfId="1316" xr:uid="{7E9DD463-AA74-4539-9863-476BCAAC427E}"/>
    <cellStyle name="Währung 2 2 2 2 6 3 2 2" xfId="4744" xr:uid="{BB9059AA-570C-4139-A816-6D916826FD68}"/>
    <cellStyle name="Währung 2 2 2 2 6 3 3" xfId="2532" xr:uid="{C694314F-9B68-4E82-8560-60B321192CB7}"/>
    <cellStyle name="Währung 2 2 2 2 6 3 4" xfId="4006" xr:uid="{CE6AED57-DC0C-46DC-A457-97118A6BBC36}"/>
    <cellStyle name="Währung 2 2 2 2 6 4" xfId="1035" xr:uid="{65374B8A-AA72-4D29-AD1D-0953B2F0890B}"/>
    <cellStyle name="Währung 2 2 2 2 6 4 2" xfId="2995" xr:uid="{CF86F055-42C3-4554-A5EE-169ECB61D2D2}"/>
    <cellStyle name="Währung 2 2 2 2 6 4 2 2" xfId="5241" xr:uid="{8739670B-0304-4ACC-9BE8-E2C54BA657E7}"/>
    <cellStyle name="Währung 2 2 2 2 6 4 3" xfId="3824" xr:uid="{CC98D135-33FD-449B-B125-27C4950F434D}"/>
    <cellStyle name="Währung 2 2 2 2 6 5" xfId="2066" xr:uid="{0816FC1F-CA61-4E17-BD30-8939FA0D0D70}"/>
    <cellStyle name="Währung 2 2 2 2 6 5 2" xfId="4562" xr:uid="{3A6DEE9F-DBB1-48BA-B144-BD3E7D2652C4}"/>
    <cellStyle name="Währung 2 2 2 2 6 6" xfId="3423" xr:uid="{A8A75BE3-023D-4B11-B89F-CCC2BDD16E35}"/>
    <cellStyle name="Währung 2 2 2 2 7" xfId="517" xr:uid="{B9CF2207-005D-452E-9023-C5AD29EDE5DF}"/>
    <cellStyle name="Währung 2 2 2 2 7 2" xfId="733" xr:uid="{6C8339AC-3CEA-4413-9879-8AE5E192CC44}"/>
    <cellStyle name="Währung 2 2 2 2 7 2 2" xfId="1333" xr:uid="{BD81A148-B742-434A-89FD-9F5A1962A156}"/>
    <cellStyle name="Währung 2 2 2 2 7 2 2 2" xfId="4828" xr:uid="{85A85D3D-D0B5-49D1-91D5-DAFC70D3C309}"/>
    <cellStyle name="Währung 2 2 2 2 7 2 3" xfId="2620" xr:uid="{65C7A51B-3F98-4B42-B742-BF0CDB4FABEA}"/>
    <cellStyle name="Währung 2 2 2 2 7 2 4" xfId="4090" xr:uid="{D270688F-2D25-4EF9-A1D0-0C8F562D74A3}"/>
    <cellStyle name="Währung 2 2 2 2 7 3" xfId="1122" xr:uid="{3BEBC420-A3F1-43B2-8DFC-8F115BCF8767}"/>
    <cellStyle name="Währung 2 2 2 2 7 3 2" xfId="3012" xr:uid="{D4E2C439-85CC-4A24-B5FE-0D7FA6FCBEB9}"/>
    <cellStyle name="Währung 2 2 2 2 7 3 2 2" xfId="5020" xr:uid="{71C60DE9-5524-4CF6-B8EC-D8804469EA6A}"/>
    <cellStyle name="Währung 2 2 2 2 7 3 3" xfId="3644" xr:uid="{A778C340-6DC5-40F4-BCF3-1CEC5618FFF9}"/>
    <cellStyle name="Währung 2 2 2 2 7 4" xfId="1680" xr:uid="{1F6F2C34-65E6-4864-9A1B-050C229FE607}"/>
    <cellStyle name="Währung 2 2 2 2 7 4 2" xfId="4383" xr:uid="{04867F06-9386-4942-BA74-637B3B445CD8}"/>
    <cellStyle name="Währung 2 2 2 2 7 5" xfId="3510" xr:uid="{287D0C94-CC28-4880-AB8E-48776D1FE79E}"/>
    <cellStyle name="Währung 2 2 2 2 8" xfId="539" xr:uid="{BD7E2A14-EF84-41C6-A98E-EB2AD75F1773}"/>
    <cellStyle name="Währung 2 2 2 2 8 2" xfId="1144" xr:uid="{17B2015C-0D01-4633-9611-ACCC2B3D2704}"/>
    <cellStyle name="Währung 2 2 2 2 8 2 2" xfId="3216" xr:uid="{D0CD36FB-699D-4E59-BFCC-1EE60CC71DAB}"/>
    <cellStyle name="Währung 2 2 2 2 8 2 2 2" xfId="5133" xr:uid="{30CA586A-97F2-4177-A477-C94C146D52EC}"/>
    <cellStyle name="Währung 2 2 2 2 8 2 3" xfId="3842" xr:uid="{7959BC87-BE53-4C37-8B07-A1D47186AD4A}"/>
    <cellStyle name="Währung 2 2 2 2 8 3" xfId="2158" xr:uid="{E8F095E0-5AC3-4D35-B3CB-6866B6CDA9C5}"/>
    <cellStyle name="Währung 2 2 2 2 8 3 2" xfId="4580" xr:uid="{E43B1C2F-1DE9-4F37-A6B1-D19E0A3084D2}"/>
    <cellStyle name="Währung 2 2 2 2 8 4" xfId="3531" xr:uid="{AD4E88FB-B582-4193-B002-7FBB77323621}"/>
    <cellStyle name="Währung 2 2 2 2 9" xfId="928" xr:uid="{62F8DBB9-5E01-4C1A-A527-2BB130E81844}"/>
    <cellStyle name="Währung 2 2 2 2 9 2" xfId="2822" xr:uid="{33209133-39D6-4569-8527-23BD9994DB5E}"/>
    <cellStyle name="Währung 2 2 2 2 9 2 2" xfId="5158" xr:uid="{0D585200-9321-4C92-8CF3-1935F0B0A5C2}"/>
    <cellStyle name="Währung 2 2 2 2 9 3" xfId="3555" xr:uid="{CFF99E7C-1A42-48F1-A5FB-281D47945DE1}"/>
    <cellStyle name="Währung 2 2 2 3" xfId="77" xr:uid="{19ED6AF7-116F-46EC-9756-96CF495CD24C}"/>
    <cellStyle name="Währung 2 2 2 3 10" xfId="3312" xr:uid="{AE677445-D1DD-4E82-B7E8-097B96A74A59}"/>
    <cellStyle name="Währung 2 2 2 3 2" xfId="244" xr:uid="{E3C0E4BC-CD79-46A7-9CA5-0B0F8753857A}"/>
    <cellStyle name="Währung 2 2 2 3 2 2" xfId="457" xr:uid="{4D29AC83-910C-4E3C-8CE8-E538F397EA67}"/>
    <cellStyle name="Währung 2 2 2 3 2 2 2" xfId="850" xr:uid="{E230B8BF-B826-4704-9419-89DFFFEAE304}"/>
    <cellStyle name="Währung 2 2 2 3 2 2 2 2" xfId="1450" xr:uid="{DFDB3F05-3107-4B5D-BF0B-7303A8816187}"/>
    <cellStyle name="Währung 2 2 2 3 2 2 2 2 2" xfId="3129" xr:uid="{C2748F89-F562-4CAF-B8A7-884060281679}"/>
    <cellStyle name="Währung 2 2 2 3 2 2 2 2 3" xfId="4945" xr:uid="{BEDDDAA1-148C-4273-9F48-8E1FD35CB0ED}"/>
    <cellStyle name="Währung 2 2 2 3 2 2 2 3" xfId="2737" xr:uid="{06F780E2-37AD-4373-963F-81A7281F475B}"/>
    <cellStyle name="Währung 2 2 2 3 2 2 2 4" xfId="4207" xr:uid="{ABECBBFD-4E9B-4775-831D-98DF3C223FC0}"/>
    <cellStyle name="Währung 2 2 2 3 2 2 3" xfId="656" xr:uid="{ECCD8681-6B9C-423F-9E4B-7B316A7F5CAA}"/>
    <cellStyle name="Währung 2 2 2 3 2 2 3 2" xfId="1261" xr:uid="{E2F30563-24E6-488E-9C6A-6A629382EE38}"/>
    <cellStyle name="Währung 2 2 2 3 2 2 3 2 2" xfId="4685" xr:uid="{3815E9BA-F7BF-4379-AA53-0E5AA5F6E9C6}"/>
    <cellStyle name="Währung 2 2 2 3 2 2 3 3" xfId="2471" xr:uid="{D8EF8359-483B-4947-A99E-24A100FD8D6E}"/>
    <cellStyle name="Währung 2 2 2 3 2 2 3 4" xfId="3947" xr:uid="{BFAE9A45-BF7A-4E32-BBE3-C71FAFB11A61}"/>
    <cellStyle name="Währung 2 2 2 3 2 2 4" xfId="1064" xr:uid="{D1F4D50E-126A-46EA-A585-3C44CE2D2EB3}"/>
    <cellStyle name="Währung 2 2 2 3 2 2 4 2" xfId="2939" xr:uid="{C364BFB2-760E-4385-8A2F-835933D2E842}"/>
    <cellStyle name="Währung 2 2 2 3 2 2 4 2 2" xfId="5215" xr:uid="{B28289A0-70AA-4595-9B59-E3D06BACDE5A}"/>
    <cellStyle name="Währung 2 2 2 3 2 2 4 3" xfId="3761" xr:uid="{B969C2EE-1A59-459A-A667-50D7573050FB}"/>
    <cellStyle name="Währung 2 2 2 3 2 2 5" xfId="2004" xr:uid="{91CF31F5-1695-43F2-ABB0-47931F3D8AC8}"/>
    <cellStyle name="Währung 2 2 2 3 2 2 5 2" xfId="4500" xr:uid="{BB51A3FC-0E8B-44CD-A616-31BDA21709A1}"/>
    <cellStyle name="Währung 2 2 2 3 2 2 6" xfId="3452" xr:uid="{415BDDA0-4923-4958-BD44-BB8A508C633F}"/>
    <cellStyle name="Währung 2 2 2 3 2 3" xfId="762" xr:uid="{3E724E61-D142-4CD3-8FEB-81AAE54AC8E5}"/>
    <cellStyle name="Währung 2 2 2 3 2 3 2" xfId="1362" xr:uid="{D8D8F00D-1B30-4CC6-A056-1C0BD6CA45D8}"/>
    <cellStyle name="Währung 2 2 2 3 2 3 2 2" xfId="2555" xr:uid="{844A023B-8FD0-443C-B59E-88D2375F1422}"/>
    <cellStyle name="Währung 2 2 2 3 2 3 2 2 2" xfId="4767" xr:uid="{CDA0341E-A9E8-4CCC-A8A5-FACE5A3CDE60}"/>
    <cellStyle name="Währung 2 2 2 3 2 3 2 3" xfId="4029" xr:uid="{0B8078F1-E2AF-4A4C-8813-23D10FEDAE5F}"/>
    <cellStyle name="Währung 2 2 2 3 2 3 3" xfId="3041" xr:uid="{BF2316C7-3E53-4D70-8990-7E5A3A053D4C}"/>
    <cellStyle name="Währung 2 2 2 3 2 3 3 2" xfId="4412" xr:uid="{CC9AFD99-C317-46BE-B283-7B8396D5E3C5}"/>
    <cellStyle name="Währung 2 2 2 3 2 3 4" xfId="1815" xr:uid="{4A9EE9F7-016C-4FC2-8D71-63E09A45C8F8}"/>
    <cellStyle name="Währung 2 2 2 3 2 3 5" xfId="3673" xr:uid="{06B286CF-1EB8-4C8F-BB9F-7E9C73232C95}"/>
    <cellStyle name="Währung 2 2 2 3 2 4" xfId="568" xr:uid="{CA28B6E5-A56B-46AA-9AB2-64D1C49CA0C0}"/>
    <cellStyle name="Währung 2 2 2 3 2 4 2" xfId="1173" xr:uid="{279A0D63-168B-48FA-8A30-8326E2C30563}"/>
    <cellStyle name="Währung 2 2 2 3 2 4 2 2" xfId="3241" xr:uid="{2B792B86-5983-4842-ACEB-6EBFE60FD856}"/>
    <cellStyle name="Währung 2 2 2 3 2 4 2 3" xfId="4857" xr:uid="{68A111C6-8B88-418A-957C-B8275C7764C9}"/>
    <cellStyle name="Währung 2 2 2 3 2 4 3" xfId="2649" xr:uid="{182B4E99-FFAC-4520-86BB-B2DE10CB158D}"/>
    <cellStyle name="Währung 2 2 2 3 2 4 4" xfId="4119" xr:uid="{F78B701C-21FA-458D-9FC6-C453EE4E4108}"/>
    <cellStyle name="Währung 2 2 2 3 2 5" xfId="957" xr:uid="{1F0FB9DC-4A9F-41E4-B716-ACAE6A137633}"/>
    <cellStyle name="Währung 2 2 2 3 2 5 2" xfId="2287" xr:uid="{446AA420-18C6-4A4E-8CC7-BCEDE2F74F17}"/>
    <cellStyle name="Währung 2 2 2 3 2 5 2 2" xfId="4603" xr:uid="{4B659A2B-1326-4F9C-A3FE-537A08AB7C5D}"/>
    <cellStyle name="Währung 2 2 2 3 2 5 3" xfId="3865" xr:uid="{500D7AE7-0444-4221-8BA0-4A8BF5108B64}"/>
    <cellStyle name="Währung 2 2 2 3 2 6" xfId="2851" xr:uid="{7B66E2A0-C84C-4909-83AE-E4C6F3CE3302}"/>
    <cellStyle name="Währung 2 2 2 3 2 6 2" xfId="5099" xr:uid="{A179B908-25D4-471D-AB0D-50E172093FAB}"/>
    <cellStyle name="Währung 2 2 2 3 2 6 3" xfId="3584" xr:uid="{B01CE9AD-4B91-47AE-A034-8F06980C83B0}"/>
    <cellStyle name="Währung 2 2 2 3 2 7" xfId="1550" xr:uid="{5445EDB2-913C-417F-BBBE-9F5B0C84C9F9}"/>
    <cellStyle name="Währung 2 2 2 3 2 7 2" xfId="4324" xr:uid="{8655CAD9-DC43-472D-B0C6-FB4170F8675D}"/>
    <cellStyle name="Währung 2 2 2 3 2 8" xfId="3345" xr:uid="{23B6A74E-82D1-4B21-862A-44ABE3B9CF02}"/>
    <cellStyle name="Währung 2 2 2 3 3" xfId="367" xr:uid="{49CF2DF9-0258-4E13-98EA-71D787DAC24D}"/>
    <cellStyle name="Währung 2 2 2 3 3 2" xfId="491" xr:uid="{0E3380A1-EEBA-46B4-B97B-56D9E1166444}"/>
    <cellStyle name="Währung 2 2 2 3 3 2 2" xfId="884" xr:uid="{39012BB1-AE6D-4046-B390-8139B000348D}"/>
    <cellStyle name="Währung 2 2 2 3 3 2 2 2" xfId="1484" xr:uid="{A332815B-CA67-4F00-8C5E-1C0EEF6FF32B}"/>
    <cellStyle name="Währung 2 2 2 3 3 2 2 2 2" xfId="3163" xr:uid="{18846140-D42B-4884-AF18-535EBD3B4463}"/>
    <cellStyle name="Währung 2 2 2 3 3 2 2 2 3" xfId="4979" xr:uid="{666305BF-1D83-44A7-B812-A2A96CCBF3D7}"/>
    <cellStyle name="Währung 2 2 2 3 3 2 2 3" xfId="2771" xr:uid="{91CF1117-3671-494C-8F71-32042EE29152}"/>
    <cellStyle name="Währung 2 2 2 3 3 2 2 4" xfId="4241" xr:uid="{0448C3CF-A582-41CC-B2FF-2E3E45D83A5E}"/>
    <cellStyle name="Währung 2 2 2 3 3 2 3" xfId="690" xr:uid="{72CB8008-4973-4EC3-BA32-D6C4D041963C}"/>
    <cellStyle name="Währung 2 2 2 3 3 2 3 2" xfId="1295" xr:uid="{EDE1C323-2D85-456C-9977-5E350CC9676F}"/>
    <cellStyle name="Währung 2 2 2 3 3 2 3 2 2" xfId="4719" xr:uid="{930BE239-D6B8-4B67-A2F1-61071DD3D9DE}"/>
    <cellStyle name="Währung 2 2 2 3 3 2 3 3" xfId="2505" xr:uid="{27F89B8F-4485-4F80-8AD6-66B9DE6DF61D}"/>
    <cellStyle name="Währung 2 2 2 3 3 2 3 4" xfId="3981" xr:uid="{884EBE58-3CD6-4C54-9C2E-FE533A614736}"/>
    <cellStyle name="Währung 2 2 2 3 3 2 4" xfId="1098" xr:uid="{FC368A4A-D73C-4EF2-A9F8-DDFF68336046}"/>
    <cellStyle name="Währung 2 2 2 3 3 2 4 2" xfId="2973" xr:uid="{F03D5E21-020A-428C-B399-0561EA224C73}"/>
    <cellStyle name="Währung 2 2 2 3 3 2 4 2 2" xfId="5210" xr:uid="{C8D29685-CD90-4375-9E28-EB1F9F59636D}"/>
    <cellStyle name="Währung 2 2 2 3 3 2 4 3" xfId="3795" xr:uid="{3A49E456-9CC9-4090-A1BE-866D3A387ACD}"/>
    <cellStyle name="Währung 2 2 2 3 3 2 5" xfId="2038" xr:uid="{F9C02E51-15D1-4B47-AFD6-3A155F7E6A08}"/>
    <cellStyle name="Währung 2 2 2 3 3 2 5 2" xfId="4534" xr:uid="{0112F119-77C2-4193-A31F-CDA8227AD4B9}"/>
    <cellStyle name="Währung 2 2 2 3 3 2 6" xfId="3486" xr:uid="{0DFF4085-E8DD-4255-9979-0A9F02EC7E38}"/>
    <cellStyle name="Währung 2 2 2 3 3 3" xfId="796" xr:uid="{22D041B1-C8C5-444C-9CC7-706E0C03B90B}"/>
    <cellStyle name="Währung 2 2 2 3 3 3 2" xfId="1396" xr:uid="{DFACD8AD-7A3F-4A2A-BB75-9E18EB03B2FD}"/>
    <cellStyle name="Währung 2 2 2 3 3 3 2 2" xfId="2589" xr:uid="{AE9683F1-4E05-4667-B1B4-9BADBB229BBB}"/>
    <cellStyle name="Währung 2 2 2 3 3 3 2 2 2" xfId="4801" xr:uid="{4AD933BD-B8D3-42C1-AA80-7E423CCCA7C2}"/>
    <cellStyle name="Währung 2 2 2 3 3 3 2 3" xfId="4063" xr:uid="{52FF1EE5-7850-42AE-836F-8DA1DD7290D0}"/>
    <cellStyle name="Währung 2 2 2 3 3 3 3" xfId="3075" xr:uid="{2C03599A-7AFB-4E5A-9A9D-1E87CFC6360D}"/>
    <cellStyle name="Währung 2 2 2 3 3 3 3 2" xfId="4446" xr:uid="{F5C40979-E2DF-4EC6-8B2B-8C41ED20966F}"/>
    <cellStyle name="Währung 2 2 2 3 3 3 4" xfId="1937" xr:uid="{849C5757-E32D-44FC-A00B-17259B68328E}"/>
    <cellStyle name="Währung 2 2 2 3 3 3 5" xfId="3707" xr:uid="{40F1E0F7-78FC-4A64-8B2A-46A95E3068D1}"/>
    <cellStyle name="Währung 2 2 2 3 3 4" xfId="602" xr:uid="{15F141FB-898A-4C25-9581-263A8EA046FF}"/>
    <cellStyle name="Währung 2 2 2 3 3 4 2" xfId="1207" xr:uid="{DD1F06AF-732B-4DC2-8ECF-C72F425E4AA3}"/>
    <cellStyle name="Währung 2 2 2 3 3 4 2 2" xfId="3264" xr:uid="{BCB37124-71A1-4F31-A3A6-A4D2B201043B}"/>
    <cellStyle name="Währung 2 2 2 3 3 4 2 3" xfId="4891" xr:uid="{BFFD347A-004C-44A7-9A40-DF343CE627AE}"/>
    <cellStyle name="Währung 2 2 2 3 3 4 3" xfId="2683" xr:uid="{27C4F0A0-C8C5-4A9F-ABE3-3D01ADC2F35A}"/>
    <cellStyle name="Währung 2 2 2 3 3 4 4" xfId="4153" xr:uid="{A6B7B441-F0A8-4440-B9D1-3919325AB473}"/>
    <cellStyle name="Währung 2 2 2 3 3 5" xfId="991" xr:uid="{C10E8C7B-FD91-4902-9742-78B8AAD428FC}"/>
    <cellStyle name="Währung 2 2 2 3 3 5 2" xfId="2410" xr:uid="{791EDE32-D751-4A98-A21A-5562BDD21A0D}"/>
    <cellStyle name="Währung 2 2 2 3 3 5 2 2" xfId="4637" xr:uid="{A72566CC-C46A-4B92-AFB8-E7746178D148}"/>
    <cellStyle name="Währung 2 2 2 3 3 5 3" xfId="3899" xr:uid="{19D0BD1B-5C60-485B-8B1C-27BDF1B5B66E}"/>
    <cellStyle name="Währung 2 2 2 3 3 6" xfId="2885" xr:uid="{B87B3FF6-A089-4BFB-850D-CCB3AB465CBF}"/>
    <cellStyle name="Währung 2 2 2 3 3 6 2" xfId="5041" xr:uid="{9690D5B2-0886-4F21-86B7-F8EC2A1E9F8F}"/>
    <cellStyle name="Währung 2 2 2 3 3 6 3" xfId="3618" xr:uid="{9C85E69C-DE2A-4A8E-8CD4-C4BCCA5E4C1C}"/>
    <cellStyle name="Währung 2 2 2 3 3 7" xfId="1584" xr:uid="{E7EA5E54-5551-44A0-9434-1B6A5DD7A9C2}"/>
    <cellStyle name="Währung 2 2 2 3 3 7 2" xfId="4358" xr:uid="{196F6957-7A57-4454-BCC0-1A8B7C707EB7}"/>
    <cellStyle name="Währung 2 2 2 3 3 8" xfId="3379" xr:uid="{4CE7CA74-6194-4A54-9740-5EDDE862249F}"/>
    <cellStyle name="Währung 2 2 2 3 4" xfId="402" xr:uid="{5D037669-99CA-42E9-91BC-228B93BA6D18}"/>
    <cellStyle name="Währung 2 2 2 3 4 2" xfId="817" xr:uid="{C8185A9F-2727-45BC-AD77-AF00FFF350BF}"/>
    <cellStyle name="Währung 2 2 2 3 4 2 2" xfId="1417" xr:uid="{DD10F2CE-7EA1-4F5C-8F5E-D9D10EC10F85}"/>
    <cellStyle name="Währung 2 2 2 3 4 2 2 2" xfId="3096" xr:uid="{FE9A5A5A-1ACB-4310-AE21-0D86C7AD6D57}"/>
    <cellStyle name="Währung 2 2 2 3 4 2 2 3" xfId="4912" xr:uid="{ABADDE47-C1FB-421F-A29A-2342D70A1C11}"/>
    <cellStyle name="Währung 2 2 2 3 4 2 3" xfId="2704" xr:uid="{E43B88BA-795F-4220-87ED-A1C5EBCC644F}"/>
    <cellStyle name="Währung 2 2 2 3 4 2 4" xfId="4174" xr:uid="{22CEFCF8-B5EA-40E0-A2A0-AF24DEA2137D}"/>
    <cellStyle name="Währung 2 2 2 3 4 3" xfId="623" xr:uid="{BC3A6D0A-F8FB-41EF-998E-83A9472DEF06}"/>
    <cellStyle name="Währung 2 2 2 3 4 3 2" xfId="1228" xr:uid="{8505F72D-46F7-4F76-811E-B953A8DD3C12}"/>
    <cellStyle name="Währung 2 2 2 3 4 3 2 2" xfId="4658" xr:uid="{E5A7DDDA-F11F-4B0F-9EE9-A7D4D5109CE9}"/>
    <cellStyle name="Währung 2 2 2 3 4 3 3" xfId="2444" xr:uid="{7F47EFCF-3E9E-4789-9A32-29ED0F738F02}"/>
    <cellStyle name="Währung 2 2 2 3 4 3 4" xfId="3920" xr:uid="{BF99AF4B-DE8A-4CE2-A054-15C54B9C2211}"/>
    <cellStyle name="Währung 2 2 2 3 4 4" xfId="1012" xr:uid="{57FE5C9E-5557-4FAC-9EE0-DBE07D663194}"/>
    <cellStyle name="Währung 2 2 2 3 4 4 2" xfId="2906" xr:uid="{7185CE7D-FBAF-4590-AED5-FE83B815F680}"/>
    <cellStyle name="Währung 2 2 2 3 4 4 2 2" xfId="5071" xr:uid="{B16CA499-C83B-4C5A-8BE6-EB7E4DFDD973}"/>
    <cellStyle name="Währung 2 2 2 3 4 4 3" xfId="3728" xr:uid="{06F3FF7E-D6A4-47B9-B37E-F4A199009FAE}"/>
    <cellStyle name="Währung 2 2 2 3 4 5" xfId="1971" xr:uid="{A1D0035F-DC5A-4065-BB66-C636C0093E58}"/>
    <cellStyle name="Währung 2 2 2 3 4 5 2" xfId="4467" xr:uid="{54F74F6F-214E-4F15-BCFC-315AED4FD486}"/>
    <cellStyle name="Währung 2 2 2 3 4 6" xfId="3400" xr:uid="{DF377391-FD43-4D27-B8B9-D8C6D3DAB37D}"/>
    <cellStyle name="Währung 2 2 2 3 5" xfId="424" xr:uid="{B7D66DB3-4FF5-4B91-828C-2E3DB841E984}"/>
    <cellStyle name="Währung 2 2 2 3 5 2" xfId="904" xr:uid="{BE7BE853-5C59-43B5-AB5C-1BED0BA51CB1}"/>
    <cellStyle name="Währung 2 2 2 3 5 2 2" xfId="1503" xr:uid="{E8A1B11E-C7C7-4492-9123-9125DE95249C}"/>
    <cellStyle name="Währung 2 2 2 3 5 2 2 2" xfId="3182" xr:uid="{D9F20DDA-D796-49A4-90FA-C1BD5ECCB4A6}"/>
    <cellStyle name="Währung 2 2 2 3 5 2 2 3" xfId="5005" xr:uid="{E658926B-D582-4BA1-A921-317C2C2FA79C}"/>
    <cellStyle name="Währung 2 2 2 3 5 2 3" xfId="2798" xr:uid="{EAD67030-4B58-4599-86F3-877577DCBF41}"/>
    <cellStyle name="Währung 2 2 2 3 5 2 4" xfId="4267" xr:uid="{8505BFCE-D372-40BB-A1EF-F4AD49AD056D}"/>
    <cellStyle name="Währung 2 2 2 3 5 3" xfId="714" xr:uid="{006D8831-75B8-417D-A617-EF483ADFD0EB}"/>
    <cellStyle name="Währung 2 2 2 3 5 3 2" xfId="1314" xr:uid="{722249BA-4587-47E7-A2D7-9E4513260525}"/>
    <cellStyle name="Währung 2 2 2 3 5 3 2 2" xfId="4740" xr:uid="{05658080-77DB-4764-8B73-A1E14EC1DBD7}"/>
    <cellStyle name="Währung 2 2 2 3 5 3 3" xfId="2528" xr:uid="{38A7FBF5-FD2C-41EE-A267-FE5B0B348D44}"/>
    <cellStyle name="Währung 2 2 2 3 5 3 4" xfId="4002" xr:uid="{C7493734-7115-4053-9159-4B937EE59325}"/>
    <cellStyle name="Währung 2 2 2 3 5 4" xfId="1031" xr:uid="{F8CD88D1-44A0-4749-9120-130215FE334F}"/>
    <cellStyle name="Währung 2 2 2 3 5 4 2" xfId="2993" xr:uid="{4B612786-F5C1-4273-932D-97984460C42A}"/>
    <cellStyle name="Währung 2 2 2 3 5 4 2 2" xfId="5231" xr:uid="{E68E0AC8-2616-4A30-B8C9-2E13C6BD261C}"/>
    <cellStyle name="Währung 2 2 2 3 5 4 3" xfId="3822" xr:uid="{858FD89B-9146-41DB-BF57-6F74921B33B1}"/>
    <cellStyle name="Währung 2 2 2 3 5 5" xfId="2064" xr:uid="{11917E2B-BD0D-432D-BD4D-F184B6893C56}"/>
    <cellStyle name="Währung 2 2 2 3 5 5 2" xfId="4560" xr:uid="{EFB8AE63-C1A4-49A0-BAD7-005764310A40}"/>
    <cellStyle name="Währung 2 2 2 3 5 6" xfId="3419" xr:uid="{9E48B40B-E739-4A0A-B27F-442ABCDFA702}"/>
    <cellStyle name="Währung 2 2 2 3 6" xfId="513" xr:uid="{FEE95A89-E2B8-44D6-8147-6B41D6FFD264}"/>
    <cellStyle name="Währung 2 2 2 3 6 2" xfId="729" xr:uid="{6499EEFE-43BC-409B-9CE7-9EB44A9CD62C}"/>
    <cellStyle name="Währung 2 2 2 3 6 2 2" xfId="1329" xr:uid="{D45A06AC-A93C-4106-BAC0-7F4CF48FA388}"/>
    <cellStyle name="Währung 2 2 2 3 6 2 2 2" xfId="4824" xr:uid="{AEB2AE31-7822-408D-9EC3-72ADB7315692}"/>
    <cellStyle name="Währung 2 2 2 3 6 2 3" xfId="2616" xr:uid="{58915929-2AF7-4F1A-A6A5-FDE5754DF8B6}"/>
    <cellStyle name="Währung 2 2 2 3 6 2 4" xfId="4086" xr:uid="{510D7F33-1D56-4A7E-92A8-A20C1344897F}"/>
    <cellStyle name="Währung 2 2 2 3 6 3" xfId="1118" xr:uid="{BFB27C71-54B0-4869-A04C-4E0161580796}"/>
    <cellStyle name="Währung 2 2 2 3 6 3 2" xfId="3008" xr:uid="{D4428085-E25C-457A-ACE3-D30B39AEEE34}"/>
    <cellStyle name="Währung 2 2 2 3 6 3 2 2" xfId="5128" xr:uid="{D619C26C-6899-405C-8DA6-67E6E825C67A}"/>
    <cellStyle name="Währung 2 2 2 3 6 3 3" xfId="3640" xr:uid="{2C16B50B-C545-4FC4-A31D-DC3CCE35E52D}"/>
    <cellStyle name="Währung 2 2 2 3 6 4" xfId="1650" xr:uid="{D1997E4B-FB3D-42DD-8B84-AE6F8BCAADB8}"/>
    <cellStyle name="Währung 2 2 2 3 6 4 2" xfId="4379" xr:uid="{B2A1E673-E07F-4718-923C-859B24C61B54}"/>
    <cellStyle name="Währung 2 2 2 3 6 5" xfId="3506" xr:uid="{C6D9DFBC-56D0-4F1A-823E-6524DC1B9FFE}"/>
    <cellStyle name="Währung 2 2 2 3 7" xfId="535" xr:uid="{140C77DF-4D14-4EC3-A8A8-36E36BD2A451}"/>
    <cellStyle name="Währung 2 2 2 3 7 2" xfId="1140" xr:uid="{A9CD5C8E-B3AB-4156-8441-5F442BFD728A}"/>
    <cellStyle name="Währung 2 2 2 3 7 2 2" xfId="3207" xr:uid="{18E65F13-354B-4A5C-9F5E-E74E9BC82C6D}"/>
    <cellStyle name="Währung 2 2 2 3 7 2 2 2" xfId="5083" xr:uid="{DC8034A0-774D-4512-BC6D-E18733E6D6FA}"/>
    <cellStyle name="Währung 2 2 2 3 7 2 3" xfId="3838" xr:uid="{F1A25034-9FE8-48BA-AD5B-4EE8250299E9}"/>
    <cellStyle name="Währung 2 2 2 3 7 3" xfId="2128" xr:uid="{2F7FA986-2948-41B2-A0DF-DEC1DE0ECB40}"/>
    <cellStyle name="Währung 2 2 2 3 7 3 2" xfId="4576" xr:uid="{98FE0CCF-779B-4754-B1D8-8E9EEF513C0F}"/>
    <cellStyle name="Währung 2 2 2 3 7 4" xfId="3527" xr:uid="{9AF848A3-74D3-42AC-B707-BB43B487C1D2}"/>
    <cellStyle name="Währung 2 2 2 3 8" xfId="924" xr:uid="{33C69327-F4A3-4985-93D4-0F84D8390720}"/>
    <cellStyle name="Währung 2 2 2 3 8 2" xfId="2818" xr:uid="{8B519C99-17F8-4A65-BCF8-E4B9F71FF066}"/>
    <cellStyle name="Währung 2 2 2 3 8 2 2" xfId="5126" xr:uid="{A66EF065-CF72-405F-9268-12FAD8169AFE}"/>
    <cellStyle name="Währung 2 2 2 3 8 3" xfId="3551" xr:uid="{167A6100-46A7-4DC7-8FC0-A483EE09B0FE}"/>
    <cellStyle name="Währung 2 2 2 3 9" xfId="1517" xr:uid="{73ACAE89-A3EF-42A0-950F-89EC5C374F7D}"/>
    <cellStyle name="Währung 2 2 2 3 9 2" xfId="4292" xr:uid="{60A4FFDD-296C-4A6B-A2A5-BA31C7DAF3A9}"/>
    <cellStyle name="Währung 2 2 2 4" xfId="135" xr:uid="{107EF150-0AD3-4B47-BB44-446D9B25253F}"/>
    <cellStyle name="Währung 2 2 2 4 10" xfId="3318" xr:uid="{80F26B02-575C-4924-A9CB-1F51247E3469}"/>
    <cellStyle name="Währung 2 2 2 4 2" xfId="298" xr:uid="{22FC3B8E-0172-48D0-9065-7A0BDAEA8B3E}"/>
    <cellStyle name="Währung 2 2 2 4 2 2" xfId="470" xr:uid="{05D8D0FC-0BE9-40DA-9589-60DF6C7DCE5C}"/>
    <cellStyle name="Währung 2 2 2 4 2 2 2" xfId="863" xr:uid="{1E6FD270-8117-4A88-A5E2-403B5767F020}"/>
    <cellStyle name="Währung 2 2 2 4 2 2 2 2" xfId="1463" xr:uid="{30EDDC59-4704-439C-B7B2-06BCAD25BC3B}"/>
    <cellStyle name="Währung 2 2 2 4 2 2 2 2 2" xfId="3142" xr:uid="{D61C4F33-157D-43A2-A322-0887932ED668}"/>
    <cellStyle name="Währung 2 2 2 4 2 2 2 2 3" xfId="4958" xr:uid="{6C053C02-3471-40FF-93D9-C9FA064641C1}"/>
    <cellStyle name="Währung 2 2 2 4 2 2 2 3" xfId="2750" xr:uid="{B5975CE1-8369-4AF2-81E5-30027B9E4125}"/>
    <cellStyle name="Währung 2 2 2 4 2 2 2 4" xfId="4220" xr:uid="{7FEBF3F1-F274-408A-9E06-4C1EF3DF18BF}"/>
    <cellStyle name="Währung 2 2 2 4 2 2 3" xfId="669" xr:uid="{A5D12935-5C89-46ED-A5CC-5A9BD456E265}"/>
    <cellStyle name="Währung 2 2 2 4 2 2 3 2" xfId="1274" xr:uid="{BAF7F84A-ECB6-4CDD-8490-BBABBA4FCD9E}"/>
    <cellStyle name="Währung 2 2 2 4 2 2 3 2 2" xfId="4698" xr:uid="{60ECF635-5552-4675-AE83-3A5BE858CECF}"/>
    <cellStyle name="Währung 2 2 2 4 2 2 3 3" xfId="2484" xr:uid="{E5364EFF-80BA-4B49-8152-F7C3D1B16EFC}"/>
    <cellStyle name="Währung 2 2 2 4 2 2 3 4" xfId="3960" xr:uid="{58013047-F547-409F-BD23-6BB2252D8813}"/>
    <cellStyle name="Währung 2 2 2 4 2 2 4" xfId="1077" xr:uid="{6EAB1A92-C2FD-4938-9BFB-C1103F0756BC}"/>
    <cellStyle name="Währung 2 2 2 4 2 2 4 2" xfId="2952" xr:uid="{73165CDA-6AAE-4419-8799-0112209BB45D}"/>
    <cellStyle name="Währung 2 2 2 4 2 2 4 2 2" xfId="5218" xr:uid="{6A809C29-6C5C-4E08-A668-962DFA309B00}"/>
    <cellStyle name="Währung 2 2 2 4 2 2 4 3" xfId="3774" xr:uid="{D74EDFF0-51BC-40FE-9489-0F3EF510258C}"/>
    <cellStyle name="Währung 2 2 2 4 2 2 5" xfId="2017" xr:uid="{2C853EB1-0966-4516-A847-68E2C7D94AA3}"/>
    <cellStyle name="Währung 2 2 2 4 2 2 5 2" xfId="4513" xr:uid="{8FCF1473-3FD6-42EF-B40F-7EE7E606EE67}"/>
    <cellStyle name="Währung 2 2 2 4 2 2 6" xfId="3465" xr:uid="{D83C3DBF-BD16-458E-BD48-BC66D3026BEB}"/>
    <cellStyle name="Währung 2 2 2 4 2 3" xfId="775" xr:uid="{E680CEB2-26A1-49F5-BC92-7C182C01D740}"/>
    <cellStyle name="Währung 2 2 2 4 2 3 2" xfId="1375" xr:uid="{4EDEA706-D10B-4F96-B366-1EB527716FF4}"/>
    <cellStyle name="Währung 2 2 2 4 2 3 2 2" xfId="2568" xr:uid="{F18BD38A-3DEB-4093-97CD-E8CB2D13A402}"/>
    <cellStyle name="Währung 2 2 2 4 2 3 2 2 2" xfId="4780" xr:uid="{AE360939-97C3-4F12-8829-531837362E9F}"/>
    <cellStyle name="Währung 2 2 2 4 2 3 2 3" xfId="4042" xr:uid="{D4016E14-F97F-4788-9F5C-67BBC653317E}"/>
    <cellStyle name="Währung 2 2 2 4 2 3 3" xfId="3054" xr:uid="{0B7C2159-EBAA-4801-8FF3-F3B0C7553F9D}"/>
    <cellStyle name="Währung 2 2 2 4 2 3 3 2" xfId="4425" xr:uid="{677ACB52-6CE7-4B1B-8D7F-0D3526C7F027}"/>
    <cellStyle name="Währung 2 2 2 4 2 3 4" xfId="1869" xr:uid="{583F9FFC-4D63-4980-A309-05D4057126F0}"/>
    <cellStyle name="Währung 2 2 2 4 2 3 5" xfId="3686" xr:uid="{CDC5D98A-7465-4484-95C4-47DB037C05B7}"/>
    <cellStyle name="Währung 2 2 2 4 2 4" xfId="581" xr:uid="{FCD9198C-C191-45E2-8F2F-C318E65AA7F1}"/>
    <cellStyle name="Währung 2 2 2 4 2 4 2" xfId="1186" xr:uid="{82935786-85BB-43D2-B62F-86695CDBEE7A}"/>
    <cellStyle name="Währung 2 2 2 4 2 4 2 2" xfId="3246" xr:uid="{8F016687-3168-45A6-B316-9362FFC3B948}"/>
    <cellStyle name="Währung 2 2 2 4 2 4 2 3" xfId="4870" xr:uid="{9A31F0CB-25B5-4617-A22F-D3184097209E}"/>
    <cellStyle name="Währung 2 2 2 4 2 4 3" xfId="2662" xr:uid="{0AB0F178-BFE8-4183-B380-F2ED0353D30C}"/>
    <cellStyle name="Währung 2 2 2 4 2 4 4" xfId="4132" xr:uid="{2B63C89F-3875-4E27-A890-17552387283E}"/>
    <cellStyle name="Währung 2 2 2 4 2 5" xfId="970" xr:uid="{725E90DA-CF1F-41E0-B2B4-A8BF034A8CF3}"/>
    <cellStyle name="Währung 2 2 2 4 2 5 2" xfId="2341" xr:uid="{5E5B3120-550D-4F82-AAEF-97D28AE6261F}"/>
    <cellStyle name="Währung 2 2 2 4 2 5 2 2" xfId="4616" xr:uid="{444BACC0-ACA2-4256-A498-3E7F6E513BFF}"/>
    <cellStyle name="Währung 2 2 2 4 2 5 3" xfId="3878" xr:uid="{2D8E05F8-5EFA-4C4F-83B1-3B83BB52B3FB}"/>
    <cellStyle name="Währung 2 2 2 4 2 6" xfId="2864" xr:uid="{533C1343-07AF-43AD-AB67-7D1029545AC2}"/>
    <cellStyle name="Währung 2 2 2 4 2 6 2" xfId="5092" xr:uid="{F3FB0859-D0E3-42DF-9235-13DC312584A1}"/>
    <cellStyle name="Währung 2 2 2 4 2 6 3" xfId="3597" xr:uid="{762E03A1-07ED-4A0A-886E-DECF51799ACD}"/>
    <cellStyle name="Währung 2 2 2 4 2 7" xfId="1563" xr:uid="{F513D52A-5301-4ACF-98C9-7E6C66AB244C}"/>
    <cellStyle name="Währung 2 2 2 4 2 7 2" xfId="4337" xr:uid="{1D0ADE9C-3315-4FF8-B7E7-D7D2CF0AE6A9}"/>
    <cellStyle name="Währung 2 2 2 4 2 8" xfId="3358" xr:uid="{B43107A2-5522-4244-B3F3-413E1D18D4A9}"/>
    <cellStyle name="Währung 2 2 2 4 3" xfId="380" xr:uid="{438ECF6D-0770-4885-8A2F-0A8305889B48}"/>
    <cellStyle name="Währung 2 2 2 4 3 2" xfId="497" xr:uid="{BCD825DC-CDAE-4B77-B285-84F428E18C02}"/>
    <cellStyle name="Währung 2 2 2 4 3 2 2" xfId="890" xr:uid="{57F313D7-B442-464C-B04C-E52B5128D932}"/>
    <cellStyle name="Währung 2 2 2 4 3 2 2 2" xfId="1490" xr:uid="{D3C7EE28-0FFD-45F5-AA79-B420D574FB68}"/>
    <cellStyle name="Währung 2 2 2 4 3 2 2 2 2" xfId="3169" xr:uid="{601067C8-94B0-4D36-BEC7-71B82E942872}"/>
    <cellStyle name="Währung 2 2 2 4 3 2 2 2 3" xfId="4985" xr:uid="{0C05C1EF-1756-4053-832A-C800A778BEFD}"/>
    <cellStyle name="Währung 2 2 2 4 3 2 2 3" xfId="2777" xr:uid="{9912639C-1CB4-4AC0-82A9-FB8AD1784E88}"/>
    <cellStyle name="Währung 2 2 2 4 3 2 2 4" xfId="4247" xr:uid="{686F864F-B6D1-432F-B6EE-4EE3B2CAEDC8}"/>
    <cellStyle name="Währung 2 2 2 4 3 2 3" xfId="696" xr:uid="{227AE219-CB8E-41DA-8CBA-AA0ACF1F1B9F}"/>
    <cellStyle name="Währung 2 2 2 4 3 2 3 2" xfId="1301" xr:uid="{31F33ECF-6645-4783-AC20-AA9D85C869F2}"/>
    <cellStyle name="Währung 2 2 2 4 3 2 3 2 2" xfId="4725" xr:uid="{4A9ADB75-C229-47D8-9C50-86A17A47D93E}"/>
    <cellStyle name="Währung 2 2 2 4 3 2 3 3" xfId="2511" xr:uid="{27EDECA5-D22E-4781-B91E-9704C5346EED}"/>
    <cellStyle name="Währung 2 2 2 4 3 2 3 4" xfId="3987" xr:uid="{7BE8CA84-0437-4A83-9270-A960CF0CADEB}"/>
    <cellStyle name="Währung 2 2 2 4 3 2 4" xfId="1104" xr:uid="{EE4482C7-6834-4AE4-8D57-78DFF47EBFD9}"/>
    <cellStyle name="Währung 2 2 2 4 3 2 4 2" xfId="2979" xr:uid="{54E2CF40-D49B-478E-A44D-C8691EF0D25B}"/>
    <cellStyle name="Währung 2 2 2 4 3 2 4 2 2" xfId="5123" xr:uid="{32D9F0CE-4016-49C6-A908-930DB8602138}"/>
    <cellStyle name="Währung 2 2 2 4 3 2 4 3" xfId="3801" xr:uid="{DBB482F3-E902-469D-8570-6345D9DD8160}"/>
    <cellStyle name="Währung 2 2 2 4 3 2 5" xfId="2044" xr:uid="{3E6EBBD1-FCC5-4E81-8D1F-402B2DABB6E4}"/>
    <cellStyle name="Währung 2 2 2 4 3 2 5 2" xfId="4540" xr:uid="{AF81E81D-ABD3-44A7-83E1-55ECB0CA1304}"/>
    <cellStyle name="Währung 2 2 2 4 3 2 6" xfId="3492" xr:uid="{3E89B3CD-CD5B-4E3C-BCE6-F04B4DBCB24F}"/>
    <cellStyle name="Währung 2 2 2 4 3 3" xfId="802" xr:uid="{CA343231-476D-498B-90CF-18C71EF7623E}"/>
    <cellStyle name="Währung 2 2 2 4 3 3 2" xfId="1402" xr:uid="{3E0E1494-7974-4C10-B79B-D5DBD2C1C61F}"/>
    <cellStyle name="Währung 2 2 2 4 3 3 2 2" xfId="2595" xr:uid="{CED25745-E6BB-4B5D-8890-16BD1BD7AD40}"/>
    <cellStyle name="Währung 2 2 2 4 3 3 2 2 2" xfId="4807" xr:uid="{86E222E1-BAE9-4CE6-9D0A-2C273F46A35C}"/>
    <cellStyle name="Währung 2 2 2 4 3 3 2 3" xfId="4069" xr:uid="{751540F4-0A87-4416-94C7-B52F99BA9C35}"/>
    <cellStyle name="Währung 2 2 2 4 3 3 3" xfId="3081" xr:uid="{DAB5A10C-8C32-4CFA-813E-C0E905B56B3E}"/>
    <cellStyle name="Währung 2 2 2 4 3 3 3 2" xfId="4452" xr:uid="{ADDBFB3A-15DC-4DE0-BC77-FAEC4702AB27}"/>
    <cellStyle name="Währung 2 2 2 4 3 3 4" xfId="1950" xr:uid="{FA9AF7B2-86A7-45E0-8D54-43DBF608323B}"/>
    <cellStyle name="Währung 2 2 2 4 3 3 5" xfId="3713" xr:uid="{4A1DCA72-D608-44A8-A11F-12F1DEEC2597}"/>
    <cellStyle name="Währung 2 2 2 4 3 4" xfId="608" xr:uid="{2167C697-1992-442E-8C83-6F91F7D1E674}"/>
    <cellStyle name="Währung 2 2 2 4 3 4 2" xfId="1213" xr:uid="{07E4DEE7-FC12-4DCB-970D-77C075074A4D}"/>
    <cellStyle name="Währung 2 2 2 4 3 4 2 2" xfId="3277" xr:uid="{563D9611-802E-487A-BE37-425CC2A36F34}"/>
    <cellStyle name="Währung 2 2 2 4 3 4 2 3" xfId="4897" xr:uid="{C896EB82-23CF-4E2F-AF73-68A34BE98850}"/>
    <cellStyle name="Währung 2 2 2 4 3 4 3" xfId="2689" xr:uid="{C7D51387-8D24-4858-A358-9DD3FA3EF541}"/>
    <cellStyle name="Währung 2 2 2 4 3 4 4" xfId="4159" xr:uid="{AF9DC901-ED2C-401A-B5E2-BF55F35CD743}"/>
    <cellStyle name="Währung 2 2 2 4 3 5" xfId="997" xr:uid="{D83999FC-BC4D-4994-80A2-2D7132CBD087}"/>
    <cellStyle name="Währung 2 2 2 4 3 5 2" xfId="2423" xr:uid="{6B47410D-43E5-4BEE-839F-A81EA292FA7A}"/>
    <cellStyle name="Währung 2 2 2 4 3 5 2 2" xfId="4643" xr:uid="{B1C2CCB9-CD8C-405F-97E2-BF92B49DB968}"/>
    <cellStyle name="Währung 2 2 2 4 3 5 3" xfId="3905" xr:uid="{9339E45A-5AD8-4DBB-BB59-5BA2250FEC6D}"/>
    <cellStyle name="Währung 2 2 2 4 3 6" xfId="2891" xr:uid="{B0F899CA-542D-498B-BF0D-2843E29A82BC}"/>
    <cellStyle name="Währung 2 2 2 4 3 6 2" xfId="5029" xr:uid="{30F0B110-D4B8-4904-B9D2-09D3CEE4FC77}"/>
    <cellStyle name="Währung 2 2 2 4 3 6 3" xfId="3624" xr:uid="{D02E8630-FD1B-41DA-82E7-7056A621659D}"/>
    <cellStyle name="Währung 2 2 2 4 3 7" xfId="1590" xr:uid="{43AC9B53-340A-4D9E-9D40-7018B5482FED}"/>
    <cellStyle name="Währung 2 2 2 4 3 7 2" xfId="4363" xr:uid="{B31B19FF-882F-4DB5-B14C-70A81713B114}"/>
    <cellStyle name="Währung 2 2 2 4 3 8" xfId="3385" xr:uid="{C18E9AB2-6EAB-4700-8CD1-3F52528ECB05}"/>
    <cellStyle name="Währung 2 2 2 4 4" xfId="408" xr:uid="{668F493C-DC2B-4FC5-B34A-44C7CA1CCD53}"/>
    <cellStyle name="Währung 2 2 2 4 4 2" xfId="823" xr:uid="{A20BCAD5-6BA6-46A7-8E39-795F1CC9459A}"/>
    <cellStyle name="Währung 2 2 2 4 4 2 2" xfId="1423" xr:uid="{89508980-B296-4332-AE99-974941A8EABF}"/>
    <cellStyle name="Währung 2 2 2 4 4 2 2 2" xfId="3102" xr:uid="{384D5069-51B3-47CA-886E-5D571659497D}"/>
    <cellStyle name="Währung 2 2 2 4 4 2 2 3" xfId="4918" xr:uid="{F6CA2FCC-6F18-49BB-8B5D-3A0764736E53}"/>
    <cellStyle name="Währung 2 2 2 4 4 2 3" xfId="2710" xr:uid="{0A377821-7933-4A3E-B618-78D2524C0C84}"/>
    <cellStyle name="Währung 2 2 2 4 4 2 4" xfId="4180" xr:uid="{4EF5DE71-CF22-4D3E-9632-C01DF39744FE}"/>
    <cellStyle name="Währung 2 2 2 4 4 3" xfId="629" xr:uid="{FDFCCC3D-6521-4554-8F00-991E11D252F0}"/>
    <cellStyle name="Währung 2 2 2 4 4 3 2" xfId="1234" xr:uid="{6295DBBC-05DB-4709-A8F4-780E68505070}"/>
    <cellStyle name="Währung 2 2 2 4 4 3 2 2" xfId="4664" xr:uid="{13BA339D-6610-4A36-933F-DD486C722AEC}"/>
    <cellStyle name="Währung 2 2 2 4 4 3 3" xfId="2450" xr:uid="{2C075F99-6CC4-4EFD-B2B0-6ABC8803C6CA}"/>
    <cellStyle name="Währung 2 2 2 4 4 3 4" xfId="3926" xr:uid="{B79165EB-9826-4E51-B081-F9A06FE98DE6}"/>
    <cellStyle name="Währung 2 2 2 4 4 4" xfId="1018" xr:uid="{7E0CAB34-C15E-4ED6-AAE5-9C4ECB3CD759}"/>
    <cellStyle name="Währung 2 2 2 4 4 4 2" xfId="2912" xr:uid="{27AE37E6-81C8-4676-8F56-1A6F1517CC14}"/>
    <cellStyle name="Währung 2 2 2 4 4 4 2 2" xfId="5245" xr:uid="{53BD815E-9DFE-42AD-AB33-B8A2C7B095EA}"/>
    <cellStyle name="Währung 2 2 2 4 4 4 3" xfId="3734" xr:uid="{D9F0D8E1-F828-490E-9C6E-CE18265F5399}"/>
    <cellStyle name="Währung 2 2 2 4 4 5" xfId="1977" xr:uid="{A993DDC5-AA0B-4438-91AA-09A164AC2E92}"/>
    <cellStyle name="Währung 2 2 2 4 4 5 2" xfId="4473" xr:uid="{076CACF6-F808-48D4-AAD2-CA55178A1C85}"/>
    <cellStyle name="Währung 2 2 2 4 4 6" xfId="3406" xr:uid="{32DC4B2A-56E8-4626-BE4B-F653D6B5AD0E}"/>
    <cellStyle name="Währung 2 2 2 4 5" xfId="430" xr:uid="{324E6786-395E-49BB-A193-97783F53489B}"/>
    <cellStyle name="Währung 2 2 2 4 5 2" xfId="735" xr:uid="{4BF94AA5-BD4E-412E-9CCE-67887CC0FEDD}"/>
    <cellStyle name="Währung 2 2 2 4 5 2 2" xfId="1335" xr:uid="{C5C904E0-2D07-48B2-B331-8FFDC040B3AA}"/>
    <cellStyle name="Währung 2 2 2 4 5 2 2 2" xfId="5002" xr:uid="{7A0B8042-1A8B-40A5-A809-1040479890B3}"/>
    <cellStyle name="Währung 2 2 2 4 5 2 3" xfId="2795" xr:uid="{B094A09D-A7F1-4B4E-90C2-05E0AE312429}"/>
    <cellStyle name="Währung 2 2 2 4 5 2 4" xfId="4264" xr:uid="{B0098705-A7B6-4794-AC17-93D37C60AF0A}"/>
    <cellStyle name="Währung 2 2 2 4 5 3" xfId="1037" xr:uid="{8E4925C6-D173-4B0E-840B-82511BB122E6}"/>
    <cellStyle name="Währung 2 2 2 4 5 3 2" xfId="2534" xr:uid="{B020F0E7-EF3B-4A03-9A2D-8E00BE26ADFA}"/>
    <cellStyle name="Währung 2 2 2 4 5 3 2 2" xfId="4746" xr:uid="{B0D0A326-1AED-40CF-9C49-253216DBACBD}"/>
    <cellStyle name="Währung 2 2 2 4 5 3 3" xfId="4008" xr:uid="{5822B450-9C6D-4106-86DC-9489A76F35AC}"/>
    <cellStyle name="Währung 2 2 2 4 5 4" xfId="3014" xr:uid="{5138446C-3A77-49D5-9BB2-ABC8B3ECE642}"/>
    <cellStyle name="Währung 2 2 2 4 5 4 2" xfId="5160" xr:uid="{86D4DBDA-DD1D-4090-AAA2-6E2080128AFB}"/>
    <cellStyle name="Währung 2 2 2 4 5 4 3" xfId="3819" xr:uid="{A4DAF440-A76A-429C-A1B5-9A48D1B83B1E}"/>
    <cellStyle name="Währung 2 2 2 4 5 5" xfId="2061" xr:uid="{77441EB4-AE39-4178-9626-55E544C87BB9}"/>
    <cellStyle name="Währung 2 2 2 4 5 5 2" xfId="4557" xr:uid="{C95783C4-2653-461F-85B5-7F5D73C616B7}"/>
    <cellStyle name="Währung 2 2 2 4 5 6" xfId="3425" xr:uid="{747F38EF-83B3-4ACD-B860-8BBF25842F48}"/>
    <cellStyle name="Währung 2 2 2 4 6" xfId="519" xr:uid="{2FA142C2-12E9-4008-933C-944BBE4C5D16}"/>
    <cellStyle name="Währung 2 2 2 4 6 2" xfId="1124" xr:uid="{14D17B43-A982-4082-B1BD-4D01ED0661A8}"/>
    <cellStyle name="Währung 2 2 2 4 6 2 2" xfId="2622" xr:uid="{062F30CA-DB8B-4A8B-814D-5530D9758FDF}"/>
    <cellStyle name="Währung 2 2 2 4 6 2 2 2" xfId="4830" xr:uid="{A489D749-738D-4C5E-B130-9C5ED1B1AC70}"/>
    <cellStyle name="Währung 2 2 2 4 6 2 3" xfId="4092" xr:uid="{2FCB1032-9157-4BF4-A98A-8BCC30B06599}"/>
    <cellStyle name="Währung 2 2 2 4 6 3" xfId="3221" xr:uid="{8F772D35-62EF-4069-A8CD-CDA157F35354}"/>
    <cellStyle name="Währung 2 2 2 4 6 3 2" xfId="5114" xr:uid="{61BB2D64-ED62-4A6B-A0C9-75FE3EFD4808}"/>
    <cellStyle name="Währung 2 2 2 4 6 3 3" xfId="3646" xr:uid="{B3293CC9-6691-4E8D-A118-66CE0C99A93E}"/>
    <cellStyle name="Währung 2 2 2 4 6 4" xfId="1707" xr:uid="{4BB2D6F2-43A9-45B3-96EF-FFF1CCF2A7D6}"/>
    <cellStyle name="Währung 2 2 2 4 6 4 2" xfId="4385" xr:uid="{7D4DFD9A-E6B6-494B-B0EF-590E5DB44D28}"/>
    <cellStyle name="Währung 2 2 2 4 6 5" xfId="3512" xr:uid="{48467059-3E18-4BC6-B22C-967EF045DE7D}"/>
    <cellStyle name="Währung 2 2 2 4 7" xfId="541" xr:uid="{390DBE88-1C44-47BB-914A-97BF6BB98667}"/>
    <cellStyle name="Währung 2 2 2 4 7 2" xfId="1146" xr:uid="{6FAB363D-E3F5-4318-AE52-1BDCC08953BB}"/>
    <cellStyle name="Währung 2 2 2 4 7 2 2" xfId="5136" xr:uid="{FA17D768-1F82-4C08-98B6-48566F1DAD1E}"/>
    <cellStyle name="Währung 2 2 2 4 7 2 3" xfId="3844" xr:uid="{D66B12D8-BB6A-4300-AA9C-F9A10D2DF089}"/>
    <cellStyle name="Währung 2 2 2 4 7 3" xfId="2185" xr:uid="{A00A1F8E-F304-4F9A-95E7-DCA3DE71F897}"/>
    <cellStyle name="Währung 2 2 2 4 7 3 2" xfId="4582" xr:uid="{9914AE97-24EB-4DEA-84B4-F93653075E6A}"/>
    <cellStyle name="Währung 2 2 2 4 7 4" xfId="3533" xr:uid="{0DE1B907-44B3-4D1D-A626-9B3E21586A8A}"/>
    <cellStyle name="Währung 2 2 2 4 8" xfId="930" xr:uid="{B046ADF7-19D2-4AAC-9A67-1867034426E9}"/>
    <cellStyle name="Währung 2 2 2 4 8 2" xfId="2824" xr:uid="{6968469C-2CD7-4F35-88DB-E67FE1A6D0CC}"/>
    <cellStyle name="Währung 2 2 2 4 8 2 2" xfId="5181" xr:uid="{11BEB150-68A0-42B2-B280-6F3080C00A26}"/>
    <cellStyle name="Währung 2 2 2 4 8 3" xfId="3557" xr:uid="{44774991-0A1E-4AEF-8ED2-580FE77CAA61}"/>
    <cellStyle name="Währung 2 2 2 4 9" xfId="1523" xr:uid="{78F251C3-433D-49BF-8A76-C25C281B5D52}"/>
    <cellStyle name="Währung 2 2 2 4 9 2" xfId="4297" xr:uid="{B77571A8-9BAD-4125-B73F-150085A13EB6}"/>
    <cellStyle name="Währung 2 2 2 5" xfId="235" xr:uid="{4F979759-58DC-4721-9C24-E94201C8396E}"/>
    <cellStyle name="Währung 2 2 2 5 2" xfId="449" xr:uid="{203DDAE2-1581-4205-9850-6D4C3CF1B083}"/>
    <cellStyle name="Währung 2 2 2 5 2 2" xfId="842" xr:uid="{D7E2F660-F1C0-4976-B851-F24A4A422681}"/>
    <cellStyle name="Währung 2 2 2 5 2 2 2" xfId="1442" xr:uid="{743CC772-0BCA-48BA-BFFC-F00681663CBB}"/>
    <cellStyle name="Währung 2 2 2 5 2 2 2 2" xfId="3121" xr:uid="{E6C6FA99-8BD1-4179-9483-4477516C5D9F}"/>
    <cellStyle name="Währung 2 2 2 5 2 2 2 3" xfId="4937" xr:uid="{CA9D6776-61A5-4E97-85AB-804278DBDAB4}"/>
    <cellStyle name="Währung 2 2 2 5 2 2 3" xfId="2729" xr:uid="{DEDF4A31-4DF4-4A4B-8277-9F4D7E392804}"/>
    <cellStyle name="Währung 2 2 2 5 2 2 4" xfId="4199" xr:uid="{07A11E89-077B-448F-BEE8-1CDDE275ABA5}"/>
    <cellStyle name="Währung 2 2 2 5 2 3" xfId="648" xr:uid="{E551DF63-A610-4CC8-B728-AA21E270003F}"/>
    <cellStyle name="Währung 2 2 2 5 2 3 2" xfId="1253" xr:uid="{62502682-9358-4B94-868E-0C5B8EC58049}"/>
    <cellStyle name="Währung 2 2 2 5 2 3 2 2" xfId="4679" xr:uid="{9B367671-6861-4CFB-95E5-58F8F0F07A49}"/>
    <cellStyle name="Währung 2 2 2 5 2 3 3" xfId="2465" xr:uid="{231FC0E7-F20E-46B5-9411-792A6C1CB6D2}"/>
    <cellStyle name="Währung 2 2 2 5 2 3 4" xfId="3941" xr:uid="{156C2C9E-71CE-44B1-A7F8-35FBA5446409}"/>
    <cellStyle name="Währung 2 2 2 5 2 4" xfId="1056" xr:uid="{4BC98E7A-8B95-4945-8E64-820EBB864209}"/>
    <cellStyle name="Währung 2 2 2 5 2 4 2" xfId="2931" xr:uid="{8F2882DB-BC36-4C38-89F9-3B341E689438}"/>
    <cellStyle name="Währung 2 2 2 5 2 4 2 2" xfId="5082" xr:uid="{3F73F464-B85D-4F9A-B29F-67118F90C4E1}"/>
    <cellStyle name="Währung 2 2 2 5 2 4 3" xfId="3753" xr:uid="{61DF3A87-2F65-4B71-86BC-EC289ED6FF07}"/>
    <cellStyle name="Währung 2 2 2 5 2 5" xfId="1996" xr:uid="{00F2823F-DAFF-4945-BDE5-C700A8F3B0AC}"/>
    <cellStyle name="Währung 2 2 2 5 2 5 2" xfId="4492" xr:uid="{31447A3C-1D94-4F31-A253-4C59B1FC1B45}"/>
    <cellStyle name="Währung 2 2 2 5 2 6" xfId="3444" xr:uid="{D4084BEA-C319-4E37-B6B8-EC49F8AEDB10}"/>
    <cellStyle name="Währung 2 2 2 5 3" xfId="754" xr:uid="{5366BA36-729A-4DEB-B36B-76A293CB9FBD}"/>
    <cellStyle name="Währung 2 2 2 5 3 2" xfId="1354" xr:uid="{8950CAA4-290C-4219-AD59-54AFF5218634}"/>
    <cellStyle name="Währung 2 2 2 5 3 2 2" xfId="2549" xr:uid="{A07907D5-D901-4D33-8F9D-6664E7801A91}"/>
    <cellStyle name="Währung 2 2 2 5 3 2 2 2" xfId="4761" xr:uid="{E11F932A-C52B-4445-8251-A21F0118A041}"/>
    <cellStyle name="Währung 2 2 2 5 3 2 3" xfId="4023" xr:uid="{5F4B99CD-81FB-414D-AEC1-097EF4B121E6}"/>
    <cellStyle name="Währung 2 2 2 5 3 3" xfId="3033" xr:uid="{35EDB6FE-E6A1-478C-BEF1-F3D263992FAD}"/>
    <cellStyle name="Währung 2 2 2 5 3 3 2" xfId="4404" xr:uid="{38D7EC97-C004-4523-92D4-DB6B6872B12A}"/>
    <cellStyle name="Währung 2 2 2 5 3 4" xfId="1806" xr:uid="{99F87993-AF33-4B65-9364-2CD5277C8B0E}"/>
    <cellStyle name="Währung 2 2 2 5 3 5" xfId="3665" xr:uid="{114338AB-C57B-416E-B502-ADF9AC0F18FD}"/>
    <cellStyle name="Währung 2 2 2 5 4" xfId="560" xr:uid="{BBD81C14-CD02-4631-95A4-42C84192EDF6}"/>
    <cellStyle name="Währung 2 2 2 5 4 2" xfId="1165" xr:uid="{34A294D1-9B89-44A3-9F2C-530BADF0BE01}"/>
    <cellStyle name="Währung 2 2 2 5 4 2 2" xfId="3238" xr:uid="{537286AB-DAFA-4551-A7E5-42AF10DBB2B8}"/>
    <cellStyle name="Währung 2 2 2 5 4 2 3" xfId="4849" xr:uid="{32EC7601-913A-4947-93EC-A2798BFC074D}"/>
    <cellStyle name="Währung 2 2 2 5 4 3" xfId="2641" xr:uid="{D8DA8478-4B63-485E-B915-3FE7006317B8}"/>
    <cellStyle name="Währung 2 2 2 5 4 4" xfId="4111" xr:uid="{B0E2D607-A2DE-4F3F-AC24-0E07D9FB6D5D}"/>
    <cellStyle name="Währung 2 2 2 5 5" xfId="949" xr:uid="{B402D2F5-858E-414F-8459-C77E8F71BBA7}"/>
    <cellStyle name="Währung 2 2 2 5 5 2" xfId="2280" xr:uid="{E0EB7EF6-5872-4601-90E0-FBCD03B1A3B6}"/>
    <cellStyle name="Währung 2 2 2 5 5 2 2" xfId="4597" xr:uid="{9B21F75D-E31E-4E75-8B0A-5F8518BE8839}"/>
    <cellStyle name="Währung 2 2 2 5 5 3" xfId="3859" xr:uid="{DEA71C86-5D06-47EE-8407-3D06138DA6B4}"/>
    <cellStyle name="Währung 2 2 2 5 6" xfId="2843" xr:uid="{9EFAB092-E56B-4A7F-A4AC-1AD8D20432A7}"/>
    <cellStyle name="Währung 2 2 2 5 6 2" xfId="5053" xr:uid="{7CC88462-565C-4732-93FC-69B985A6F25E}"/>
    <cellStyle name="Währung 2 2 2 5 6 3" xfId="3576" xr:uid="{3E94A9EE-6C41-4B2F-B6F4-F4D1721B8EFA}"/>
    <cellStyle name="Währung 2 2 2 5 7" xfId="1542" xr:uid="{1864863A-2C0C-405A-9003-18343CC07D64}"/>
    <cellStyle name="Währung 2 2 2 5 7 2" xfId="4316" xr:uid="{E1844D12-1D87-420A-A37F-B3573205711E}"/>
    <cellStyle name="Währung 2 2 2 5 8" xfId="3337" xr:uid="{10108C59-B310-4DFC-A068-C35F286BD718}"/>
    <cellStyle name="Währung 2 2 2 6" xfId="359" xr:uid="{27FFDAF2-EF5D-43B8-B8FB-3F8F993DC24E}"/>
    <cellStyle name="Währung 2 2 2 6 2" xfId="486" xr:uid="{E7AB1FE4-B4C2-460F-9EEF-B6AC79D49E7F}"/>
    <cellStyle name="Währung 2 2 2 6 2 2" xfId="879" xr:uid="{746C43D0-12DB-4293-91E0-3DA6119F4CAC}"/>
    <cellStyle name="Währung 2 2 2 6 2 2 2" xfId="1479" xr:uid="{81A0F602-3691-44B6-8895-1EC218A7EE42}"/>
    <cellStyle name="Währung 2 2 2 6 2 2 2 2" xfId="3158" xr:uid="{BD1338B7-3C31-4412-B53F-DEFB64B40B07}"/>
    <cellStyle name="Währung 2 2 2 6 2 2 2 3" xfId="4974" xr:uid="{47AE0D9A-A284-40E7-9B7E-F9A39C3AA6C3}"/>
    <cellStyle name="Währung 2 2 2 6 2 2 3" xfId="2766" xr:uid="{E8795E08-DCF7-4377-8B97-0ED565892424}"/>
    <cellStyle name="Währung 2 2 2 6 2 2 4" xfId="4236" xr:uid="{DCBD9FDF-5C9C-4E45-A93E-26E22AC4292E}"/>
    <cellStyle name="Währung 2 2 2 6 2 3" xfId="685" xr:uid="{EA4E4271-A9A8-4DC6-B09F-07EEBC76F8EC}"/>
    <cellStyle name="Währung 2 2 2 6 2 3 2" xfId="1290" xr:uid="{C7AD1630-C35D-4293-B248-03467A5432C1}"/>
    <cellStyle name="Währung 2 2 2 6 2 3 2 2" xfId="4714" xr:uid="{2D39E09A-A92C-405B-A9BE-49AD79CA53DD}"/>
    <cellStyle name="Währung 2 2 2 6 2 3 3" xfId="2500" xr:uid="{1FB1C8D2-C995-4F68-BA3E-5782FD4FE50D}"/>
    <cellStyle name="Währung 2 2 2 6 2 3 4" xfId="3976" xr:uid="{CF126CF2-1003-4697-97C6-49BCBE443C1D}"/>
    <cellStyle name="Währung 2 2 2 6 2 4" xfId="1093" xr:uid="{EB793BB2-46A7-49A0-ABCF-F3C52E12AE88}"/>
    <cellStyle name="Währung 2 2 2 6 2 4 2" xfId="2968" xr:uid="{FD418A79-1B52-4756-9B9E-00A29D18DBBF}"/>
    <cellStyle name="Währung 2 2 2 6 2 4 2 2" xfId="5240" xr:uid="{0E46733D-8423-420D-8A50-0201E91B45F9}"/>
    <cellStyle name="Währung 2 2 2 6 2 4 3" xfId="3790" xr:uid="{BF4B49BA-EFBF-46BB-A6AE-72496305C3EC}"/>
    <cellStyle name="Währung 2 2 2 6 2 5" xfId="2033" xr:uid="{0846248C-076B-410C-81CE-2BD6A2224C9C}"/>
    <cellStyle name="Währung 2 2 2 6 2 5 2" xfId="4529" xr:uid="{1C4D40D8-94D1-4A68-96BC-47FFD118FF9A}"/>
    <cellStyle name="Währung 2 2 2 6 2 6" xfId="3481" xr:uid="{DA7DFD03-ABEE-4AEC-BFDA-E3224DF461CF}"/>
    <cellStyle name="Währung 2 2 2 6 3" xfId="791" xr:uid="{53FE2179-B5E9-406B-9C5C-D6CDFFB48ADB}"/>
    <cellStyle name="Währung 2 2 2 6 3 2" xfId="1391" xr:uid="{62BE5494-FE4C-49AA-9894-3200F6A843B8}"/>
    <cellStyle name="Währung 2 2 2 6 3 2 2" xfId="2584" xr:uid="{006BCCFB-29F5-47AA-9D6C-6E6C30382C47}"/>
    <cellStyle name="Währung 2 2 2 6 3 2 2 2" xfId="4796" xr:uid="{3F02F70D-694A-4978-AB84-A31D10D49D42}"/>
    <cellStyle name="Währung 2 2 2 6 3 2 3" xfId="4058" xr:uid="{7900480F-1182-49AB-A9A6-71C090A78C98}"/>
    <cellStyle name="Währung 2 2 2 6 3 3" xfId="3070" xr:uid="{24A0C701-BCE6-4BA8-848C-B66BEF970AB1}"/>
    <cellStyle name="Währung 2 2 2 6 3 3 2" xfId="4441" xr:uid="{38F3EAF2-7123-4AF2-BB7B-FA2483503032}"/>
    <cellStyle name="Währung 2 2 2 6 3 4" xfId="1929" xr:uid="{1A5481A6-12CB-41F6-B0EE-8DF18F7A3C9F}"/>
    <cellStyle name="Währung 2 2 2 6 3 5" xfId="3702" xr:uid="{D609DE1A-BE8E-4600-8693-AE61683878BE}"/>
    <cellStyle name="Währung 2 2 2 6 4" xfId="597" xr:uid="{88DD24B2-1E34-437B-B70C-00758B327B98}"/>
    <cellStyle name="Währung 2 2 2 6 4 2" xfId="1202" xr:uid="{C7EB1C44-F2D7-492E-A0B1-4793791D54D2}"/>
    <cellStyle name="Währung 2 2 2 6 4 2 2" xfId="3256" xr:uid="{73FDD99F-ED3B-499B-8455-543F3697EBF1}"/>
    <cellStyle name="Währung 2 2 2 6 4 2 3" xfId="4886" xr:uid="{3A5DA50F-C2FF-4FE5-AF7F-D9001BEE968B}"/>
    <cellStyle name="Währung 2 2 2 6 4 3" xfId="2678" xr:uid="{C368C877-CA35-4574-B3E1-97A276B52FD8}"/>
    <cellStyle name="Währung 2 2 2 6 4 4" xfId="4148" xr:uid="{635793EF-9C4A-4010-83B9-07A2E44E4901}"/>
    <cellStyle name="Währung 2 2 2 6 5" xfId="986" xr:uid="{A613049E-FFF4-4336-A809-F1DC21E12EC4}"/>
    <cellStyle name="Währung 2 2 2 6 5 2" xfId="2402" xr:uid="{65020C6E-FA87-47AD-B53E-B54E0EC9E89A}"/>
    <cellStyle name="Währung 2 2 2 6 5 2 2" xfId="4632" xr:uid="{A2B00742-16EC-4E61-A787-36437D521FB9}"/>
    <cellStyle name="Währung 2 2 2 6 5 3" xfId="3894" xr:uid="{94B3F4A5-AF9D-4DCF-88F5-A8A2C686C6CC}"/>
    <cellStyle name="Währung 2 2 2 6 6" xfId="2880" xr:uid="{BC44C7EB-5965-400E-B31C-D3D90130BDE1}"/>
    <cellStyle name="Währung 2 2 2 6 6 2" xfId="5023" xr:uid="{4840CEF4-B70F-4D62-9BDC-CC3B0241333A}"/>
    <cellStyle name="Währung 2 2 2 6 6 3" xfId="3613" xr:uid="{3C385A17-4AD1-4F60-B3E8-B8166F5A1EB0}"/>
    <cellStyle name="Währung 2 2 2 6 7" xfId="1579" xr:uid="{1898DEF8-3558-483A-A77A-D190EFE759B3}"/>
    <cellStyle name="Währung 2 2 2 6 7 2" xfId="4353" xr:uid="{679823F1-FBBD-47D6-8571-9C12235AE7AA}"/>
    <cellStyle name="Währung 2 2 2 6 8" xfId="3374" xr:uid="{612C2893-EA83-4592-B27C-E95E9399C799}"/>
    <cellStyle name="Währung 2 2 2 7" xfId="397" xr:uid="{05C9A9CC-0227-42C7-A9AD-74811F58F721}"/>
    <cellStyle name="Währung 2 2 2 7 2" xfId="812" xr:uid="{DC488059-F802-46D1-A0C8-8CA66E0F6026}"/>
    <cellStyle name="Währung 2 2 2 7 2 2" xfId="1412" xr:uid="{BA57F475-FDD6-4721-8AB2-D6F270DC2C71}"/>
    <cellStyle name="Währung 2 2 2 7 2 2 2" xfId="3091" xr:uid="{1116A408-287B-4EF2-89D0-4EF062097A4B}"/>
    <cellStyle name="Währung 2 2 2 7 2 2 3" xfId="4907" xr:uid="{0EE631DE-F2E3-44F2-AE96-6646CC69DDEC}"/>
    <cellStyle name="Währung 2 2 2 7 2 3" xfId="2699" xr:uid="{5D7A2CF1-7216-4B9D-9AD4-5EA5770147E2}"/>
    <cellStyle name="Währung 2 2 2 7 2 4" xfId="4169" xr:uid="{E3F91126-2AEB-4D45-A2B0-47CC38636235}"/>
    <cellStyle name="Währung 2 2 2 7 3" xfId="618" xr:uid="{D4A98373-C2C7-4E8C-B23C-039DD8EBE2E3}"/>
    <cellStyle name="Währung 2 2 2 7 3 2" xfId="1223" xr:uid="{711A2341-6DB5-409C-9768-2040AD082EB5}"/>
    <cellStyle name="Währung 2 2 2 7 3 2 2" xfId="4653" xr:uid="{C793B9B6-D3D7-4165-B9D7-39357BFE70A6}"/>
    <cellStyle name="Währung 2 2 2 7 3 3" xfId="2439" xr:uid="{34247FA5-5B67-4D39-A4F7-644A8CB1DA1C}"/>
    <cellStyle name="Währung 2 2 2 7 3 4" xfId="3915" xr:uid="{9953B99B-B66C-438E-94AB-D08AED95B041}"/>
    <cellStyle name="Währung 2 2 2 7 4" xfId="1007" xr:uid="{B2698078-0ECE-4E89-A5DE-B420ED7F25D2}"/>
    <cellStyle name="Währung 2 2 2 7 4 2" xfId="2901" xr:uid="{C0DD2BD8-562C-41AA-B17F-C3B14A47920D}"/>
    <cellStyle name="Währung 2 2 2 7 4 2 2" xfId="5034" xr:uid="{39DEA7C1-1190-4773-8B19-74F21D24C8FB}"/>
    <cellStyle name="Währung 2 2 2 7 4 3" xfId="3723" xr:uid="{74056050-01A8-4C79-8DEC-37EEDE83CF07}"/>
    <cellStyle name="Währung 2 2 2 7 5" xfId="1966" xr:uid="{C0CBB99F-0F9D-49E8-9EDD-60205867CF49}"/>
    <cellStyle name="Währung 2 2 2 7 5 2" xfId="4462" xr:uid="{B906E378-D825-4E91-A5CE-2793AE66BFD0}"/>
    <cellStyle name="Währung 2 2 2 7 6" xfId="3395" xr:uid="{9476021B-B0E0-4A2B-8426-EF6EA0F8B599}"/>
    <cellStyle name="Währung 2 2 2 8" xfId="419" xr:uid="{918E9222-83E5-450B-A2DE-9B00FCB6997E}"/>
    <cellStyle name="Währung 2 2 2 8 2" xfId="901" xr:uid="{CA0AECDD-9788-4884-B2F3-165EFDF9AFC2}"/>
    <cellStyle name="Währung 2 2 2 8 2 2" xfId="1500" xr:uid="{729C9715-3864-4DA9-94F7-90AF253D3185}"/>
    <cellStyle name="Währung 2 2 2 8 2 2 2" xfId="3179" xr:uid="{EE49CED0-3541-46D4-A1C2-22105A611905}"/>
    <cellStyle name="Währung 2 2 2 8 2 2 3" xfId="4996" xr:uid="{C2634F6B-9596-4757-AEE0-BA06188C5ED5}"/>
    <cellStyle name="Währung 2 2 2 8 2 3" xfId="2789" xr:uid="{D3061618-C9F6-4AD9-A360-DF60F95FDD36}"/>
    <cellStyle name="Währung 2 2 2 8 2 4" xfId="4258" xr:uid="{BADE8C62-4DA3-4507-BF8B-4A1D12C66702}"/>
    <cellStyle name="Währung 2 2 2 8 3" xfId="711" xr:uid="{27D48A61-987F-46F2-A427-735034920C68}"/>
    <cellStyle name="Währung 2 2 2 8 3 2" xfId="1311" xr:uid="{D784085C-A3DA-4D02-AA86-E62F2CC20E5C}"/>
    <cellStyle name="Währung 2 2 2 8 3 2 2" xfId="4735" xr:uid="{BB6665B2-7474-4605-857D-F6F3257CD601}"/>
    <cellStyle name="Währung 2 2 2 8 3 3" xfId="2523" xr:uid="{A5B272CC-EB8B-44DA-A5FA-F084FD904888}"/>
    <cellStyle name="Währung 2 2 2 8 3 4" xfId="3997" xr:uid="{AA30B322-4EA7-4A4A-BF25-36E3E85704EB}"/>
    <cellStyle name="Währung 2 2 2 8 4" xfId="1026" xr:uid="{3A5A6BAC-B299-419F-9216-C819D364AFCF}"/>
    <cellStyle name="Währung 2 2 2 8 4 2" xfId="2990" xr:uid="{3054EFDD-45D7-45EA-819F-5348E5E1020F}"/>
    <cellStyle name="Währung 2 2 2 8 4 2 2" xfId="5214" xr:uid="{A33A5C22-761B-4B38-ADDD-8A9270840B3F}"/>
    <cellStyle name="Währung 2 2 2 8 4 3" xfId="3813" xr:uid="{11582088-5121-4353-BC3E-FBF9EF7F449B}"/>
    <cellStyle name="Währung 2 2 2 8 5" xfId="2055" xr:uid="{0106B001-229C-4657-94F7-784027FDB0FF}"/>
    <cellStyle name="Währung 2 2 2 8 5 2" xfId="4551" xr:uid="{8D293FF1-465F-4125-8C11-5E91C26F6572}"/>
    <cellStyle name="Währung 2 2 2 8 6" xfId="3414" xr:uid="{0FD1DD34-6EA5-4399-ABFB-0D1C24185EC6}"/>
    <cellStyle name="Währung 2 2 2 9" xfId="508" xr:uid="{DF54B7A1-73AC-49E6-9CA5-96E55081CF69}"/>
    <cellStyle name="Währung 2 2 2 9 2" xfId="724" xr:uid="{1887FA3C-957F-4ED1-8E13-D970CFC9FB47}"/>
    <cellStyle name="Währung 2 2 2 9 2 2" xfId="1324" xr:uid="{2784ABA2-2E91-4E87-B720-BC42D73F6EF1}"/>
    <cellStyle name="Währung 2 2 2 9 2 2 2" xfId="4819" xr:uid="{8EEF1BA2-0CDD-47A9-A911-2CD055BDA0B7}"/>
    <cellStyle name="Währung 2 2 2 9 2 3" xfId="2611" xr:uid="{A814157B-39DA-4033-AF18-7B8FE099DABB}"/>
    <cellStyle name="Währung 2 2 2 9 2 4" xfId="4081" xr:uid="{D61168DD-B15D-4EA5-850E-FCA71045010E}"/>
    <cellStyle name="Währung 2 2 2 9 3" xfId="1113" xr:uid="{CE373AC2-9138-4A4C-B809-0C5A05F5B008}"/>
    <cellStyle name="Währung 2 2 2 9 3 2" xfId="3003" xr:uid="{678DFF72-7FC6-4406-850E-0DC43D176D80}"/>
    <cellStyle name="Währung 2 2 2 9 3 2 2" xfId="5026" xr:uid="{EDCC275F-F322-4EB9-83B1-9C6C49DDF4A7}"/>
    <cellStyle name="Währung 2 2 2 9 3 3" xfId="3635" xr:uid="{A86AA6E6-53FC-4E76-8455-B9DC0897CEB2}"/>
    <cellStyle name="Währung 2 2 2 9 4" xfId="1641" xr:uid="{03859056-DA80-4ADF-B8AD-FB1E17ADBB4C}"/>
    <cellStyle name="Währung 2 2 2 9 4 2" xfId="4374" xr:uid="{F4E08FF3-5B5E-4A5A-AB41-9B5751049F88}"/>
    <cellStyle name="Währung 2 2 2 9 5" xfId="3501" xr:uid="{3B3E74C6-8EAB-42C9-BD52-304ADD2FB3D7}"/>
    <cellStyle name="Währung 2 2 3" xfId="51" xr:uid="{E6A3B90B-B667-4B20-96A0-02832544AC03}"/>
    <cellStyle name="Währung 2 2 3 10" xfId="918" xr:uid="{DD109564-3546-4BE4-BABA-41EEDFBB9F39}"/>
    <cellStyle name="Währung 2 2 3 10 2" xfId="2812" xr:uid="{116D66AF-7756-4385-9A5A-A2FDFFFD9685}"/>
    <cellStyle name="Währung 2 2 3 10 2 2" xfId="5187" xr:uid="{7A25E57A-498D-4953-A225-181B98ED6B02}"/>
    <cellStyle name="Währung 2 2 3 10 3" xfId="3545" xr:uid="{585C5138-01F3-470F-B5A3-674F8C12644E}"/>
    <cellStyle name="Währung 2 2 3 11" xfId="1511" xr:uid="{A5F2DEEA-07BC-4FD0-AAC6-07DBB55745E9}"/>
    <cellStyle name="Währung 2 2 3 11 2" xfId="4289" xr:uid="{7C2F1644-65E4-43F9-9426-53DDF3E48B40}"/>
    <cellStyle name="Währung 2 2 3 12" xfId="3306" xr:uid="{456B1447-657F-4897-83CB-6DB8552A4155}"/>
    <cellStyle name="Währung 2 2 3 2" xfId="81" xr:uid="{73EDA798-290A-4844-9091-D0451C628253}"/>
    <cellStyle name="Währung 2 2 3 2 10" xfId="3314" xr:uid="{263F6545-7AD4-4B63-BC5F-315D700E266C}"/>
    <cellStyle name="Währung 2 2 3 2 2" xfId="246" xr:uid="{18B522F9-7FEC-4B78-836C-000D6C1BCBB3}"/>
    <cellStyle name="Währung 2 2 3 2 2 2" xfId="459" xr:uid="{BD38E461-EB9D-4164-9D57-AED91049153E}"/>
    <cellStyle name="Währung 2 2 3 2 2 2 2" xfId="852" xr:uid="{9FB03C9A-DDF0-401D-9CFD-7896096A8711}"/>
    <cellStyle name="Währung 2 2 3 2 2 2 2 2" xfId="1452" xr:uid="{CA6CB52C-348B-4EB8-A7D2-F38FDFD9921D}"/>
    <cellStyle name="Währung 2 2 3 2 2 2 2 2 2" xfId="3131" xr:uid="{7B27F63D-0145-4068-86F3-82F31F648C6B}"/>
    <cellStyle name="Währung 2 2 3 2 2 2 2 2 3" xfId="4947" xr:uid="{A1802ADC-7922-456E-A581-93224837F3E6}"/>
    <cellStyle name="Währung 2 2 3 2 2 2 2 3" xfId="2739" xr:uid="{65672ECC-3A4B-472B-BFF6-6D52BA5215A9}"/>
    <cellStyle name="Währung 2 2 3 2 2 2 2 4" xfId="4209" xr:uid="{1E206683-1941-4B7D-8A39-C69CF6C86265}"/>
    <cellStyle name="Währung 2 2 3 2 2 2 3" xfId="658" xr:uid="{2740B1A9-6902-4833-BDDC-26A519613273}"/>
    <cellStyle name="Währung 2 2 3 2 2 2 3 2" xfId="1263" xr:uid="{3C264D2F-FB04-448D-A9B1-FFCC1BFC16B7}"/>
    <cellStyle name="Währung 2 2 3 2 2 2 3 2 2" xfId="4687" xr:uid="{B21A7CA6-5DEF-4AD5-91CC-DDA15AEBC8D3}"/>
    <cellStyle name="Währung 2 2 3 2 2 2 3 3" xfId="2473" xr:uid="{46E7D350-7DB5-4A5E-BDF4-F323CB7CA662}"/>
    <cellStyle name="Währung 2 2 3 2 2 2 3 4" xfId="3949" xr:uid="{5EEECE9C-07F3-4292-8486-0E8DBE6BE5EC}"/>
    <cellStyle name="Währung 2 2 3 2 2 2 4" xfId="1066" xr:uid="{07C2EBB7-B9D6-4F4B-BA41-069101CB6ADC}"/>
    <cellStyle name="Währung 2 2 3 2 2 2 4 2" xfId="2941" xr:uid="{1952DC55-C258-40BB-9065-9C9024B88A90}"/>
    <cellStyle name="Währung 2 2 3 2 2 2 4 2 2" xfId="5148" xr:uid="{E7956A9A-97D7-419F-B132-9CAEDD3CE3E4}"/>
    <cellStyle name="Währung 2 2 3 2 2 2 4 3" xfId="3763" xr:uid="{796D593E-5749-41E9-A60C-36800A02A51F}"/>
    <cellStyle name="Währung 2 2 3 2 2 2 5" xfId="2006" xr:uid="{FB33750B-FAFF-47F7-83E2-1DCDD765214D}"/>
    <cellStyle name="Währung 2 2 3 2 2 2 5 2" xfId="4502" xr:uid="{B5758AF4-76F5-4B11-B52C-EE260272ADB9}"/>
    <cellStyle name="Währung 2 2 3 2 2 2 6" xfId="3454" xr:uid="{F2E3B933-DC6C-445C-86E9-7AD21F0EC06E}"/>
    <cellStyle name="Währung 2 2 3 2 2 3" xfId="764" xr:uid="{097E050F-3505-49C7-BD4A-3FB01987A1C1}"/>
    <cellStyle name="Währung 2 2 3 2 2 3 2" xfId="1364" xr:uid="{86F074C6-D1CE-4AB7-89BB-A0B6BD6F39F1}"/>
    <cellStyle name="Währung 2 2 3 2 2 3 2 2" xfId="2557" xr:uid="{F4E24EC4-E2E5-44C3-8228-28B63A12286E}"/>
    <cellStyle name="Währung 2 2 3 2 2 3 2 2 2" xfId="4769" xr:uid="{F20BD960-5997-4B79-9401-B4DBF1F4E8F5}"/>
    <cellStyle name="Währung 2 2 3 2 2 3 2 3" xfId="4031" xr:uid="{AA9BE700-25E8-4A39-9AF5-A5DA86E6D9F9}"/>
    <cellStyle name="Währung 2 2 3 2 2 3 3" xfId="3043" xr:uid="{9D33DC9E-F358-4689-A190-54164FEAF2D6}"/>
    <cellStyle name="Währung 2 2 3 2 2 3 3 2" xfId="4414" xr:uid="{A56F45F5-C217-4B18-BA2C-29564D63BD56}"/>
    <cellStyle name="Währung 2 2 3 2 2 3 4" xfId="1817" xr:uid="{11BB7937-0E09-451F-840A-0B6DC16F8FB1}"/>
    <cellStyle name="Währung 2 2 3 2 2 3 5" xfId="3675" xr:uid="{F6F3AFD2-2682-448B-899C-36DB72E6E115}"/>
    <cellStyle name="Währung 2 2 3 2 2 4" xfId="570" xr:uid="{574607A2-C9E2-48FB-9245-D8493BF362AC}"/>
    <cellStyle name="Währung 2 2 3 2 2 4 2" xfId="1175" xr:uid="{7A4C749F-DA85-40C4-8846-9DBC340C1439}"/>
    <cellStyle name="Währung 2 2 3 2 2 4 2 2" xfId="3242" xr:uid="{F61144AD-DFCF-4637-8D9D-ACED60B5CC6D}"/>
    <cellStyle name="Währung 2 2 3 2 2 4 2 3" xfId="4859" xr:uid="{D4138BC7-1C28-4A6B-995D-97C34A47008B}"/>
    <cellStyle name="Währung 2 2 3 2 2 4 3" xfId="2651" xr:uid="{BC1BD0C6-8A75-4E3B-AEE3-B05F5FCE79D7}"/>
    <cellStyle name="Währung 2 2 3 2 2 4 4" xfId="4121" xr:uid="{DC900851-1F80-45B6-AEED-0914E8899DFF}"/>
    <cellStyle name="Währung 2 2 3 2 2 5" xfId="959" xr:uid="{CF66AA58-58D9-44ED-AE1B-CDEA1B9469B0}"/>
    <cellStyle name="Währung 2 2 3 2 2 5 2" xfId="2289" xr:uid="{991A4D07-C5EA-4CE7-96AE-E603167A918F}"/>
    <cellStyle name="Währung 2 2 3 2 2 5 2 2" xfId="4605" xr:uid="{6EFD10A4-E18B-447C-8058-D941999C6749}"/>
    <cellStyle name="Währung 2 2 3 2 2 5 3" xfId="3867" xr:uid="{4A397813-D797-4AEF-8DBE-0ACE324032DE}"/>
    <cellStyle name="Währung 2 2 3 2 2 6" xfId="2853" xr:uid="{20B9EA54-8BF6-4BE0-BF83-11B6498545EC}"/>
    <cellStyle name="Währung 2 2 3 2 2 6 2" xfId="5127" xr:uid="{2A92B502-0DC1-47C0-9F50-D76D267D3CB3}"/>
    <cellStyle name="Währung 2 2 3 2 2 6 3" xfId="3586" xr:uid="{6B891F30-3736-4CA8-A4CD-B27B06D4DE02}"/>
    <cellStyle name="Währung 2 2 3 2 2 7" xfId="1552" xr:uid="{0845755C-26BB-4590-A529-6957975D7803}"/>
    <cellStyle name="Währung 2 2 3 2 2 7 2" xfId="4326" xr:uid="{4C0FE73D-34CB-45A4-B170-61E35D674D0D}"/>
    <cellStyle name="Währung 2 2 3 2 2 8" xfId="3347" xr:uid="{512C9B00-97AC-4FFA-BF99-F41089DC83E7}"/>
    <cellStyle name="Währung 2 2 3 2 3" xfId="370" xr:uid="{2410A60D-B190-472A-BBB9-57650C08C691}"/>
    <cellStyle name="Währung 2 2 3 2 3 2" xfId="493" xr:uid="{833FB7AD-A588-46A9-A163-CA308BA6B8CC}"/>
    <cellStyle name="Währung 2 2 3 2 3 2 2" xfId="886" xr:uid="{4DBB0803-711C-4BC4-93B2-F0115529B46E}"/>
    <cellStyle name="Währung 2 2 3 2 3 2 2 2" xfId="1486" xr:uid="{A7D16CA2-4E27-4D45-9974-1CC67A704A21}"/>
    <cellStyle name="Währung 2 2 3 2 3 2 2 2 2" xfId="3165" xr:uid="{F7C1F713-66DC-41A2-8DB3-BD1521DF2298}"/>
    <cellStyle name="Währung 2 2 3 2 3 2 2 2 3" xfId="4981" xr:uid="{DF666F15-9196-4DAB-A7E8-EC0B8CECB9B2}"/>
    <cellStyle name="Währung 2 2 3 2 3 2 2 3" xfId="2773" xr:uid="{3636DBBA-C79D-4EC7-9C78-7807A5040E7B}"/>
    <cellStyle name="Währung 2 2 3 2 3 2 2 4" xfId="4243" xr:uid="{D0893BE1-B454-4561-8BED-C4FD192B7CA9}"/>
    <cellStyle name="Währung 2 2 3 2 3 2 3" xfId="692" xr:uid="{0B604D2A-997B-4DA1-AB54-2FB07B5EE237}"/>
    <cellStyle name="Währung 2 2 3 2 3 2 3 2" xfId="1297" xr:uid="{5EC60413-8FDC-49DF-8236-6EABA31DEB30}"/>
    <cellStyle name="Währung 2 2 3 2 3 2 3 2 2" xfId="4721" xr:uid="{DD37A515-4DF4-4CAE-BF63-CBFBB4510993}"/>
    <cellStyle name="Währung 2 2 3 2 3 2 3 3" xfId="2507" xr:uid="{ABECF55A-0069-4E54-978B-2089AB60A094}"/>
    <cellStyle name="Währung 2 2 3 2 3 2 3 4" xfId="3983" xr:uid="{43634941-F6A2-4D9C-9DDD-186E7C247702}"/>
    <cellStyle name="Währung 2 2 3 2 3 2 4" xfId="1100" xr:uid="{D66BC014-A9C3-48C3-8F0C-10D6F6BB5C26}"/>
    <cellStyle name="Währung 2 2 3 2 3 2 4 2" xfId="2975" xr:uid="{3732842B-38CD-409C-9CB0-AC79F9E93A41}"/>
    <cellStyle name="Währung 2 2 3 2 3 2 4 2 2" xfId="5072" xr:uid="{267C3A24-7CCB-4BCD-938E-E6C27C51C3F2}"/>
    <cellStyle name="Währung 2 2 3 2 3 2 4 3" xfId="3797" xr:uid="{0CC1CFFA-538C-4495-9B1E-9D4B8F51F5FC}"/>
    <cellStyle name="Währung 2 2 3 2 3 2 5" xfId="2040" xr:uid="{0ED2C460-9EA9-4702-96E2-1FE378D55E43}"/>
    <cellStyle name="Währung 2 2 3 2 3 2 5 2" xfId="4536" xr:uid="{20A49646-BA5B-4006-AB20-7ACBEB9BB4A2}"/>
    <cellStyle name="Währung 2 2 3 2 3 2 6" xfId="3488" xr:uid="{D1029FB7-3B17-415A-BAF7-167F8C458543}"/>
    <cellStyle name="Währung 2 2 3 2 3 3" xfId="798" xr:uid="{F6ED5E19-08F4-4D8B-80F7-A8209752D15A}"/>
    <cellStyle name="Währung 2 2 3 2 3 3 2" xfId="1398" xr:uid="{AA8C50CD-FE6D-44B7-9103-7D2213B54F1D}"/>
    <cellStyle name="Währung 2 2 3 2 3 3 2 2" xfId="2591" xr:uid="{7537F9E9-72F8-46D1-825B-C9F187F931C4}"/>
    <cellStyle name="Währung 2 2 3 2 3 3 2 2 2" xfId="4803" xr:uid="{63A72036-D347-49EC-8AAA-EC34BF2A6B54}"/>
    <cellStyle name="Währung 2 2 3 2 3 3 2 3" xfId="4065" xr:uid="{D7464020-D61A-4E6F-8251-DDBA6DCCD437}"/>
    <cellStyle name="Währung 2 2 3 2 3 3 3" xfId="3077" xr:uid="{223982FA-11A2-4037-B3A5-063D932817CC}"/>
    <cellStyle name="Währung 2 2 3 2 3 3 3 2" xfId="4448" xr:uid="{1AF06F6C-8F72-4239-A9FA-18C4656802B8}"/>
    <cellStyle name="Währung 2 2 3 2 3 3 4" xfId="1940" xr:uid="{D7FBFCD2-2AA8-4195-8038-593A1FD35DE3}"/>
    <cellStyle name="Währung 2 2 3 2 3 3 5" xfId="3709" xr:uid="{E2A68DC7-6907-4E43-B418-87616F529684}"/>
    <cellStyle name="Währung 2 2 3 2 3 4" xfId="604" xr:uid="{FC7C096A-15C6-49EF-B691-8DF8E81F25B4}"/>
    <cellStyle name="Währung 2 2 3 2 3 4 2" xfId="1209" xr:uid="{7FA9E47A-87A9-4AB6-89EE-58A461AF365D}"/>
    <cellStyle name="Währung 2 2 3 2 3 4 2 2" xfId="3267" xr:uid="{18D35865-F90B-4FB2-9840-456542EECA23}"/>
    <cellStyle name="Währung 2 2 3 2 3 4 2 3" xfId="4893" xr:uid="{20F084AC-918D-4A4D-A300-7EA6242D4C31}"/>
    <cellStyle name="Währung 2 2 3 2 3 4 3" xfId="2685" xr:uid="{EAC0C424-A09B-47E4-AEED-09EFD97969F0}"/>
    <cellStyle name="Währung 2 2 3 2 3 4 4" xfId="4155" xr:uid="{8468FD81-1F50-4365-A7DE-B98A85A4FD5A}"/>
    <cellStyle name="Währung 2 2 3 2 3 5" xfId="993" xr:uid="{21FB228D-B18E-4CC3-AF19-3C255309F92A}"/>
    <cellStyle name="Währung 2 2 3 2 3 5 2" xfId="2413" xr:uid="{B02A8144-39CD-4569-806C-EF327B9C4DCF}"/>
    <cellStyle name="Währung 2 2 3 2 3 5 2 2" xfId="4639" xr:uid="{595AD68F-80C3-4FDB-824D-2F86D3AB762A}"/>
    <cellStyle name="Währung 2 2 3 2 3 5 3" xfId="3901" xr:uid="{821C65FA-2599-4869-A85F-A84197CB2278}"/>
    <cellStyle name="Währung 2 2 3 2 3 6" xfId="2887" xr:uid="{7D92E0B0-8F15-4E3E-9EDE-3F03891BA4CF}"/>
    <cellStyle name="Währung 2 2 3 2 3 6 2" xfId="5096" xr:uid="{E4CBAC03-8B34-4744-AA0F-5B1187A9EA77}"/>
    <cellStyle name="Währung 2 2 3 2 3 6 3" xfId="3620" xr:uid="{467DBBA2-6563-49D3-A0D0-F88B8D7F019C}"/>
    <cellStyle name="Währung 2 2 3 2 3 7" xfId="1586" xr:uid="{3FE50A80-86CA-4ABF-BA7C-893F6FD3249B}"/>
    <cellStyle name="Währung 2 2 3 2 3 7 2" xfId="4359" xr:uid="{8E6B22CE-6568-4ABC-B73C-7B6F6D2D850F}"/>
    <cellStyle name="Währung 2 2 3 2 3 8" xfId="3381" xr:uid="{34EBD567-DE5C-4C20-B94C-06C31B589BAC}"/>
    <cellStyle name="Währung 2 2 3 2 4" xfId="404" xr:uid="{EA364EC3-D407-4B30-B9F4-13CE281B9631}"/>
    <cellStyle name="Währung 2 2 3 2 4 2" xfId="819" xr:uid="{14CD3748-1CC2-4248-88BD-CCFDA01FD6B3}"/>
    <cellStyle name="Währung 2 2 3 2 4 2 2" xfId="1419" xr:uid="{F46040BB-2DF4-4F3F-9272-0FB7EC58C6E7}"/>
    <cellStyle name="Währung 2 2 3 2 4 2 2 2" xfId="3098" xr:uid="{5390012A-D631-45DE-9F1C-F55165323EF9}"/>
    <cellStyle name="Währung 2 2 3 2 4 2 2 3" xfId="4914" xr:uid="{422E9BFE-46EC-4BF7-914F-4511701858D4}"/>
    <cellStyle name="Währung 2 2 3 2 4 2 3" xfId="2706" xr:uid="{F8AE492A-6C9D-46FB-BAB9-BB9F7E7CF3A6}"/>
    <cellStyle name="Währung 2 2 3 2 4 2 4" xfId="4176" xr:uid="{B206E3DE-DA37-42EE-AB28-9E9CC4EB1967}"/>
    <cellStyle name="Währung 2 2 3 2 4 3" xfId="625" xr:uid="{194C8793-6C98-4F8F-A608-6E00AC0298E4}"/>
    <cellStyle name="Währung 2 2 3 2 4 3 2" xfId="1230" xr:uid="{05652F4B-2DF0-497C-82A5-861EA9EB4206}"/>
    <cellStyle name="Währung 2 2 3 2 4 3 2 2" xfId="4660" xr:uid="{490AFE1D-54A3-4962-A82F-15DEE9A887E6}"/>
    <cellStyle name="Währung 2 2 3 2 4 3 3" xfId="2446" xr:uid="{4AF3D73A-F4D1-4099-9B43-F80F77EC8B93}"/>
    <cellStyle name="Währung 2 2 3 2 4 3 4" xfId="3922" xr:uid="{F518E302-87B4-4D84-BE80-49CC209118BC}"/>
    <cellStyle name="Währung 2 2 3 2 4 4" xfId="1014" xr:uid="{A4213F2E-434B-4564-B04C-F73B85AD53D9}"/>
    <cellStyle name="Währung 2 2 3 2 4 4 2" xfId="2908" xr:uid="{3D37A8D6-A6DA-4020-81FD-D815CDAC7CF2}"/>
    <cellStyle name="Währung 2 2 3 2 4 4 2 2" xfId="5236" xr:uid="{6EDD4C5E-BD21-4622-B4F2-30ED3F0BB372}"/>
    <cellStyle name="Währung 2 2 3 2 4 4 3" xfId="3730" xr:uid="{29305B05-4FB3-4042-8CBC-292C72F0F9BE}"/>
    <cellStyle name="Währung 2 2 3 2 4 5" xfId="1973" xr:uid="{67EFFB6E-D28A-4ED9-8C8D-AF3AFD33E771}"/>
    <cellStyle name="Währung 2 2 3 2 4 5 2" xfId="4469" xr:uid="{44C74E7D-3025-4B46-8812-F94EA4086DF6}"/>
    <cellStyle name="Währung 2 2 3 2 4 6" xfId="3402" xr:uid="{6388BD6B-D4A2-4888-8138-9EF6E9B54B56}"/>
    <cellStyle name="Währung 2 2 3 2 5" xfId="426" xr:uid="{5BC316A2-A502-4730-B8C9-FD4873F12A7E}"/>
    <cellStyle name="Währung 2 2 3 2 5 2" xfId="731" xr:uid="{59930109-6571-40BB-9874-D4996410E704}"/>
    <cellStyle name="Währung 2 2 3 2 5 2 2" xfId="1331" xr:uid="{EAC69794-FEAA-4CCA-904D-8E22CBA07A69}"/>
    <cellStyle name="Währung 2 2 3 2 5 2 2 2" xfId="4742" xr:uid="{0DED4ECC-D16F-462B-B27E-414DD8FA3F8C}"/>
    <cellStyle name="Währung 2 2 3 2 5 2 3" xfId="2530" xr:uid="{785696E4-013C-40B9-9BEF-001BB40F3A00}"/>
    <cellStyle name="Währung 2 2 3 2 5 2 4" xfId="4004" xr:uid="{DEE56BB2-0ECC-4241-81C2-B56BA110FFF3}"/>
    <cellStyle name="Währung 2 2 3 2 5 3" xfId="1033" xr:uid="{540F92C5-313B-4ED6-AE9E-83E98F764525}"/>
    <cellStyle name="Währung 2 2 3 2 5 3 2" xfId="3010" xr:uid="{202C527F-FE81-437A-936A-521ED72A5B9E}"/>
    <cellStyle name="Währung 2 2 3 2 5 3 2 2" xfId="5022" xr:uid="{581C402E-9413-4A51-A6AF-F900816BF18D}"/>
    <cellStyle name="Währung 2 2 3 2 5 3 3" xfId="3642" xr:uid="{4138B628-F3A7-4439-85CE-935BE00CE5A7}"/>
    <cellStyle name="Währung 2 2 3 2 5 4" xfId="1653" xr:uid="{595E2A4A-43C7-4B3F-9472-23FA4BE3D1AB}"/>
    <cellStyle name="Währung 2 2 3 2 5 4 2" xfId="4381" xr:uid="{CB019CA0-8D0B-44BC-B4F4-FA469EF22895}"/>
    <cellStyle name="Währung 2 2 3 2 5 5" xfId="3421" xr:uid="{9A36F16C-D993-4117-9DFD-82F69E4B84F0}"/>
    <cellStyle name="Währung 2 2 3 2 6" xfId="515" xr:uid="{D453DD9D-2D26-4666-972B-B948E08582E4}"/>
    <cellStyle name="Währung 2 2 3 2 6 2" xfId="1120" xr:uid="{455C3B06-8FC9-4B65-AD5A-6434892A597C}"/>
    <cellStyle name="Währung 2 2 3 2 6 2 2" xfId="3210" xr:uid="{EFC3A04A-E45F-47A1-AF05-0FC3B518C323}"/>
    <cellStyle name="Währung 2 2 3 2 6 2 2 2" xfId="5250" xr:uid="{1D1A6A87-233F-4A41-9C0E-4FF773033977}"/>
    <cellStyle name="Währung 2 2 3 2 6 2 3" xfId="4088" xr:uid="{D7CD042A-BBD7-445C-95C7-8240C28112E6}"/>
    <cellStyle name="Währung 2 2 3 2 6 3" xfId="2618" xr:uid="{B0710742-588D-468E-AFB6-FE69A2BD3460}"/>
    <cellStyle name="Währung 2 2 3 2 6 3 2" xfId="4826" xr:uid="{EB574E9C-8209-4D99-9F1C-445B2338DEB2}"/>
    <cellStyle name="Währung 2 2 3 2 6 4" xfId="3508" xr:uid="{52AE3F54-DB06-4E9D-AAD3-D001D94CB409}"/>
    <cellStyle name="Währung 2 2 3 2 7" xfId="537" xr:uid="{1B766FDF-8981-4C8A-B55B-44A2C1B80912}"/>
    <cellStyle name="Währung 2 2 3 2 7 2" xfId="1142" xr:uid="{0B1F7769-5DBC-4CBB-A377-EF5F65346447}"/>
    <cellStyle name="Währung 2 2 3 2 7 2 2" xfId="5070" xr:uid="{6158092B-6601-404F-B5C7-B6B70ED1B373}"/>
    <cellStyle name="Währung 2 2 3 2 7 2 3" xfId="3840" xr:uid="{673C80C6-1431-4DD9-BBC7-FAC45981865F}"/>
    <cellStyle name="Währung 2 2 3 2 7 3" xfId="2131" xr:uid="{9F7671A0-6A5F-47DB-B784-FD900D709E58}"/>
    <cellStyle name="Währung 2 2 3 2 7 3 2" xfId="4578" xr:uid="{C4BAF7AA-B3A8-4BE5-B155-93C4147F2C93}"/>
    <cellStyle name="Währung 2 2 3 2 7 4" xfId="3529" xr:uid="{9BF57A98-83E3-4FE1-A82B-C4C83681EE43}"/>
    <cellStyle name="Währung 2 2 3 2 8" xfId="926" xr:uid="{559C5A81-84AC-41B8-9881-2DB03D17C33B}"/>
    <cellStyle name="Währung 2 2 3 2 8 2" xfId="2820" xr:uid="{8A480CD0-65CF-4E11-9B1D-B6A02F16A361}"/>
    <cellStyle name="Währung 2 2 3 2 8 2 2" xfId="5031" xr:uid="{E0841748-F85E-430C-ABF9-DCBB66B45043}"/>
    <cellStyle name="Währung 2 2 3 2 8 3" xfId="3553" xr:uid="{43D5D457-BED3-4B41-A2E0-F17438B70A70}"/>
    <cellStyle name="Währung 2 2 3 2 9" xfId="1519" xr:uid="{61290195-332A-4D44-ADB8-BF3015B71090}"/>
    <cellStyle name="Währung 2 2 3 2 9 2" xfId="4293" xr:uid="{80ADA0EB-8365-483B-8DA4-118C20B58F0B}"/>
    <cellStyle name="Währung 2 2 3 3" xfId="145" xr:uid="{CBD44DF7-97E4-476C-87C3-D0D00BBC36A3}"/>
    <cellStyle name="Währung 2 2 3 3 10" xfId="3319" xr:uid="{E175DA9C-54ED-43C0-80FC-4716F52AF512}"/>
    <cellStyle name="Währung 2 2 3 3 2" xfId="308" xr:uid="{286393CA-AB78-456B-AABA-E7B1F040E658}"/>
    <cellStyle name="Währung 2 2 3 3 2 2" xfId="472" xr:uid="{C156F1F8-9D87-43E0-B475-27B63C341905}"/>
    <cellStyle name="Währung 2 2 3 3 2 2 2" xfId="865" xr:uid="{DFFAAB72-3112-4126-AD72-E325F5746EA5}"/>
    <cellStyle name="Währung 2 2 3 3 2 2 2 2" xfId="1465" xr:uid="{54C75831-E5FE-477B-989F-5AC007670D29}"/>
    <cellStyle name="Währung 2 2 3 3 2 2 2 2 2" xfId="3144" xr:uid="{1F274ECB-1EA4-4851-90E6-4B849CDE9CAF}"/>
    <cellStyle name="Währung 2 2 3 3 2 2 2 2 3" xfId="4960" xr:uid="{FF619B9C-BE9C-4545-B1C7-2A7F665FB617}"/>
    <cellStyle name="Währung 2 2 3 3 2 2 2 3" xfId="2752" xr:uid="{4BDB4B80-109B-4DDA-A12A-51AD8C692F52}"/>
    <cellStyle name="Währung 2 2 3 3 2 2 2 4" xfId="4222" xr:uid="{8AA4141C-2203-4FBC-A6AE-E79C52A56377}"/>
    <cellStyle name="Währung 2 2 3 3 2 2 3" xfId="671" xr:uid="{CE26C4FA-E6DD-4FE1-8792-C3EE864BCF4A}"/>
    <cellStyle name="Währung 2 2 3 3 2 2 3 2" xfId="1276" xr:uid="{F4B9CD06-C6A0-42CD-91C7-034D618D6B89}"/>
    <cellStyle name="Währung 2 2 3 3 2 2 3 2 2" xfId="4700" xr:uid="{63D00FB0-B072-49B0-BF67-9933261A4B2F}"/>
    <cellStyle name="Währung 2 2 3 3 2 2 3 3" xfId="2486" xr:uid="{5C868D8A-6932-478E-96F3-6B1D0363F1A4}"/>
    <cellStyle name="Währung 2 2 3 3 2 2 3 4" xfId="3962" xr:uid="{6F80017E-3B6F-448A-B4BD-7A0601BBDDD3}"/>
    <cellStyle name="Währung 2 2 3 3 2 2 4" xfId="1079" xr:uid="{4BF6A152-5EB6-44FA-BC46-E629764F9D53}"/>
    <cellStyle name="Währung 2 2 3 3 2 2 4 2" xfId="2954" xr:uid="{A8B11AE9-B8F2-44BE-A517-5B627423A084}"/>
    <cellStyle name="Währung 2 2 3 3 2 2 4 2 2" xfId="5151" xr:uid="{C86C9823-7450-4AD0-B229-94DB61C9AEF6}"/>
    <cellStyle name="Währung 2 2 3 3 2 2 4 3" xfId="3776" xr:uid="{5B87CA9A-454E-4DEF-B5C4-F6BEBBD9C2BD}"/>
    <cellStyle name="Währung 2 2 3 3 2 2 5" xfId="2019" xr:uid="{4B018128-D7FD-42C5-91F2-EB641B6C502D}"/>
    <cellStyle name="Währung 2 2 3 3 2 2 5 2" xfId="4515" xr:uid="{0B499412-8574-4C46-89BF-A10EA8E9F2DC}"/>
    <cellStyle name="Währung 2 2 3 3 2 2 6" xfId="3467" xr:uid="{C4A40B56-8147-4CCB-B208-ECB37A00EC2B}"/>
    <cellStyle name="Währung 2 2 3 3 2 3" xfId="777" xr:uid="{D8355B20-66E4-4D44-B4B1-D050067ECAC7}"/>
    <cellStyle name="Währung 2 2 3 3 2 3 2" xfId="1377" xr:uid="{BF4075B1-7C1B-4CE7-ACFC-3B171551EF0F}"/>
    <cellStyle name="Währung 2 2 3 3 2 3 2 2" xfId="2570" xr:uid="{7D6156DB-5925-4376-99D4-09B424BE1EEF}"/>
    <cellStyle name="Währung 2 2 3 3 2 3 2 2 2" xfId="4782" xr:uid="{1BF8EFEA-30B2-481B-BE2C-BB8A5889AF3A}"/>
    <cellStyle name="Währung 2 2 3 3 2 3 2 3" xfId="4044" xr:uid="{AC217D5A-D75C-4463-BD6E-49A54E1BF93C}"/>
    <cellStyle name="Währung 2 2 3 3 2 3 3" xfId="3056" xr:uid="{55A40DBD-15FF-4944-B40A-79124030701F}"/>
    <cellStyle name="Währung 2 2 3 3 2 3 3 2" xfId="4427" xr:uid="{8DEB3B8B-525B-4D85-BDAC-5EA3C6BB8A52}"/>
    <cellStyle name="Währung 2 2 3 3 2 3 4" xfId="1879" xr:uid="{B8775EF1-F8F5-4B5D-A555-2030E5281000}"/>
    <cellStyle name="Währung 2 2 3 3 2 3 5" xfId="3688" xr:uid="{B7413519-BA8C-42FB-A4E1-793B2F0E9BDB}"/>
    <cellStyle name="Währung 2 2 3 3 2 4" xfId="583" xr:uid="{B7B3FC4B-2139-4B68-A74B-8450CE15356B}"/>
    <cellStyle name="Währung 2 2 3 3 2 4 2" xfId="1188" xr:uid="{840EB4F7-1D29-4C3D-BE18-0D645B99B507}"/>
    <cellStyle name="Währung 2 2 3 3 2 4 2 2" xfId="3247" xr:uid="{DA5D8AFE-CB60-49B7-BC62-1324BD0FBD04}"/>
    <cellStyle name="Währung 2 2 3 3 2 4 2 3" xfId="4872" xr:uid="{A986D8D6-270F-40FE-A58E-5E9E18C77ACB}"/>
    <cellStyle name="Währung 2 2 3 3 2 4 3" xfId="2664" xr:uid="{811D2454-8044-44C5-8F23-75BE82928B5E}"/>
    <cellStyle name="Währung 2 2 3 3 2 4 4" xfId="4134" xr:uid="{6D7A8189-8B56-4597-B781-6A35731EC170}"/>
    <cellStyle name="Währung 2 2 3 3 2 5" xfId="972" xr:uid="{5633B5E6-B181-4718-9BBE-D92E91424AA0}"/>
    <cellStyle name="Währung 2 2 3 3 2 5 2" xfId="2351" xr:uid="{F63A6BB8-E765-4DC4-AE90-3399C9E304E6}"/>
    <cellStyle name="Währung 2 2 3 3 2 5 2 2" xfId="4618" xr:uid="{1961E6AE-2BB0-4997-8D97-502CA3A632E8}"/>
    <cellStyle name="Währung 2 2 3 3 2 5 3" xfId="3880" xr:uid="{24820531-206D-4ABD-A5D5-41074DD2A873}"/>
    <cellStyle name="Währung 2 2 3 3 2 6" xfId="2866" xr:uid="{4CA59135-E164-44F5-A13F-FB594C2EDD5B}"/>
    <cellStyle name="Währung 2 2 3 3 2 6 2" xfId="5120" xr:uid="{0018F7C7-AC67-4CA3-8C6A-00E2EEDD4A23}"/>
    <cellStyle name="Währung 2 2 3 3 2 6 3" xfId="3599" xr:uid="{CDE30505-97E3-4DCA-887D-57649966878D}"/>
    <cellStyle name="Währung 2 2 3 3 2 7" xfId="1565" xr:uid="{2D9E324C-21AD-4395-82DC-439931EEBEF3}"/>
    <cellStyle name="Währung 2 2 3 3 2 7 2" xfId="4339" xr:uid="{5053A491-75DC-44B8-A068-7CFF1A901935}"/>
    <cellStyle name="Währung 2 2 3 3 2 8" xfId="3360" xr:uid="{47E70EF4-529F-4D51-A593-F9D6927588ED}"/>
    <cellStyle name="Währung 2 2 3 3 3" xfId="382" xr:uid="{93E5A817-FA2E-4C1F-81BB-C2887F65798B}"/>
    <cellStyle name="Währung 2 2 3 3 3 2" xfId="498" xr:uid="{35A83716-B20A-436A-A913-D01E08FBDEB8}"/>
    <cellStyle name="Währung 2 2 3 3 3 2 2" xfId="891" xr:uid="{C24B3D9D-F0C1-4DFF-A16F-B5CA90A94C65}"/>
    <cellStyle name="Währung 2 2 3 3 3 2 2 2" xfId="1491" xr:uid="{D8B04C83-A6D2-4CC2-9C85-C344A3C2C68B}"/>
    <cellStyle name="Währung 2 2 3 3 3 2 2 2 2" xfId="3170" xr:uid="{89D50E7F-C6E8-4E68-B654-A25303862683}"/>
    <cellStyle name="Währung 2 2 3 3 3 2 2 2 3" xfId="4986" xr:uid="{774DDBF9-D6DF-45DA-99CC-BC76D4E393EA}"/>
    <cellStyle name="Währung 2 2 3 3 3 2 2 3" xfId="2778" xr:uid="{F60E1E1D-206C-4317-9987-B80A882D0144}"/>
    <cellStyle name="Währung 2 2 3 3 3 2 2 4" xfId="4248" xr:uid="{B8464731-D11E-454D-BAB3-CFDDE0912C30}"/>
    <cellStyle name="Währung 2 2 3 3 3 2 3" xfId="697" xr:uid="{CACD60A0-772F-48EB-8CE3-4E60C241D271}"/>
    <cellStyle name="Währung 2 2 3 3 3 2 3 2" xfId="1302" xr:uid="{5687C3CD-91E7-4298-A756-2B1FC42F65CA}"/>
    <cellStyle name="Währung 2 2 3 3 3 2 3 2 2" xfId="4726" xr:uid="{E71F8538-2FB0-4D36-B85B-D2C1A19CAFB1}"/>
    <cellStyle name="Währung 2 2 3 3 3 2 3 3" xfId="2512" xr:uid="{50A1C3B8-3433-4B83-9A16-A3FE2FF49AA5}"/>
    <cellStyle name="Währung 2 2 3 3 3 2 3 4" xfId="3988" xr:uid="{D0FC61D7-B2EB-4B12-B9B0-EDA6AF50B75C}"/>
    <cellStyle name="Währung 2 2 3 3 3 2 4" xfId="1105" xr:uid="{1E9661C2-DC62-4739-875A-4C93A973695A}"/>
    <cellStyle name="Währung 2 2 3 3 3 2 4 2" xfId="2980" xr:uid="{2526C557-BC08-4D9C-A68F-70C186389ACC}"/>
    <cellStyle name="Währung 2 2 3 3 3 2 4 2 2" xfId="5217" xr:uid="{3F41E502-54D7-40DD-A7AA-D2B2A419E49B}"/>
    <cellStyle name="Währung 2 2 3 3 3 2 4 3" xfId="3802" xr:uid="{48631A2E-30C7-4CE3-8E8A-54895B862C4C}"/>
    <cellStyle name="Währung 2 2 3 3 3 2 5" xfId="2045" xr:uid="{F39A7912-9918-45F5-98F7-E2F80A666B6F}"/>
    <cellStyle name="Währung 2 2 3 3 3 2 5 2" xfId="4541" xr:uid="{F83FC1C0-F8D5-46F3-9C9D-90A76CC4BE70}"/>
    <cellStyle name="Währung 2 2 3 3 3 2 6" xfId="3493" xr:uid="{5AABEDB6-4C74-4227-BD94-36EC576D50D6}"/>
    <cellStyle name="Währung 2 2 3 3 3 3" xfId="803" xr:uid="{6A06BA97-ACA2-4E54-B0E4-02BFBC801EEB}"/>
    <cellStyle name="Währung 2 2 3 3 3 3 2" xfId="1403" xr:uid="{5EF9CD5F-E724-40FA-A8C3-43F456DEEF65}"/>
    <cellStyle name="Währung 2 2 3 3 3 3 2 2" xfId="2596" xr:uid="{0DD19134-83DC-4798-B833-0608FB0FD9AE}"/>
    <cellStyle name="Währung 2 2 3 3 3 3 2 2 2" xfId="4808" xr:uid="{FA3C6F9B-9AAD-44C6-AF00-2E742AE3D1C7}"/>
    <cellStyle name="Währung 2 2 3 3 3 3 2 3" xfId="4070" xr:uid="{8331B945-9868-4583-AE51-5248149413DD}"/>
    <cellStyle name="Währung 2 2 3 3 3 3 3" xfId="3082" xr:uid="{FFA6684A-7583-4D35-B3A8-7E409DA9D9F8}"/>
    <cellStyle name="Währung 2 2 3 3 3 3 3 2" xfId="4453" xr:uid="{B4FD9AF3-623D-4907-9F4D-5E49A21B42FC}"/>
    <cellStyle name="Währung 2 2 3 3 3 3 4" xfId="1952" xr:uid="{25A34F44-991C-4F25-B117-919B5ECAE9E1}"/>
    <cellStyle name="Währung 2 2 3 3 3 3 5" xfId="3714" xr:uid="{26316066-C504-41F6-BC2D-A2120760A250}"/>
    <cellStyle name="Währung 2 2 3 3 3 4" xfId="609" xr:uid="{AA43C669-A58A-45E6-B563-4BA6D5CCD86E}"/>
    <cellStyle name="Währung 2 2 3 3 3 4 2" xfId="1214" xr:uid="{ED39B713-5E12-4F77-98C9-CD6EE9709B0A}"/>
    <cellStyle name="Währung 2 2 3 3 3 4 2 2" xfId="3279" xr:uid="{F54CD367-5EDC-421B-BBFC-D6EAEC5BE038}"/>
    <cellStyle name="Währung 2 2 3 3 3 4 2 3" xfId="4898" xr:uid="{D880003B-3F16-4588-90C0-EC13C300B4F2}"/>
    <cellStyle name="Währung 2 2 3 3 3 4 3" xfId="2690" xr:uid="{575C9166-8DB3-4FA6-84AE-53BA0CF682E5}"/>
    <cellStyle name="Währung 2 2 3 3 3 4 4" xfId="4160" xr:uid="{9CFE278A-ECEB-430E-8199-F4BACB434EBE}"/>
    <cellStyle name="Währung 2 2 3 3 3 5" xfId="998" xr:uid="{1CD763F9-695B-47E4-BFCD-9E7709CCD89F}"/>
    <cellStyle name="Währung 2 2 3 3 3 5 2" xfId="2425" xr:uid="{6F5EF11D-3787-4E6B-A2B3-F2D98D56DEC3}"/>
    <cellStyle name="Währung 2 2 3 3 3 5 2 2" xfId="4644" xr:uid="{87EA537F-5AE1-4D93-94FD-25467A4C9FEC}"/>
    <cellStyle name="Währung 2 2 3 3 3 5 3" xfId="3906" xr:uid="{C424FAF3-D1A6-4EA4-842C-C782FFB371FB}"/>
    <cellStyle name="Währung 2 2 3 3 3 6" xfId="2892" xr:uid="{51FEA355-230D-4DFB-A71C-07FBA1F91F8F}"/>
    <cellStyle name="Währung 2 2 3 3 3 6 2" xfId="5015" xr:uid="{D6DDECB9-B3B3-4FF2-8370-D08332724733}"/>
    <cellStyle name="Währung 2 2 3 3 3 6 3" xfId="3625" xr:uid="{A1C4C888-032F-46D7-885A-A85ED3BAFDCA}"/>
    <cellStyle name="Währung 2 2 3 3 3 7" xfId="1591" xr:uid="{E337389A-1379-4ACE-9278-E957C146E79F}"/>
    <cellStyle name="Währung 2 2 3 3 3 7 2" xfId="4364" xr:uid="{26B020A3-FA32-4876-B76B-E7008B59FB34}"/>
    <cellStyle name="Währung 2 2 3 3 3 8" xfId="3386" xr:uid="{63B9FC99-7705-4A17-8596-10BBD9F4ED27}"/>
    <cellStyle name="Währung 2 2 3 3 4" xfId="409" xr:uid="{BF549812-CAD6-4295-91F4-E390E996D58D}"/>
    <cellStyle name="Währung 2 2 3 3 4 2" xfId="824" xr:uid="{881BBE58-A628-4A9B-9640-D83BDA6CD738}"/>
    <cellStyle name="Währung 2 2 3 3 4 2 2" xfId="1424" xr:uid="{B7D2FCFE-9FA4-4C55-969A-9D91D40AF26E}"/>
    <cellStyle name="Währung 2 2 3 3 4 2 2 2" xfId="3103" xr:uid="{AAA74245-F2A7-4839-834E-4314D8D255F3}"/>
    <cellStyle name="Währung 2 2 3 3 4 2 2 3" xfId="4919" xr:uid="{AE9EC459-2719-437A-B0EA-B98A893A5DB0}"/>
    <cellStyle name="Währung 2 2 3 3 4 2 3" xfId="2711" xr:uid="{134DF24D-C93F-4E74-9354-E82372CCE0BC}"/>
    <cellStyle name="Währung 2 2 3 3 4 2 4" xfId="4181" xr:uid="{57324D88-78F6-43B8-89A6-B76928EE17C0}"/>
    <cellStyle name="Währung 2 2 3 3 4 3" xfId="630" xr:uid="{29CE0E66-816B-41CA-947B-B878EAFD42DE}"/>
    <cellStyle name="Währung 2 2 3 3 4 3 2" xfId="1235" xr:uid="{89E9D611-F47D-4A49-A480-B6D5787AF522}"/>
    <cellStyle name="Währung 2 2 3 3 4 3 2 2" xfId="4665" xr:uid="{CB3F2B82-CC5A-44B4-9E9B-D7DD025DAA65}"/>
    <cellStyle name="Währung 2 2 3 3 4 3 3" xfId="2451" xr:uid="{87946537-BA12-4A3B-BA7B-64D794E2AF40}"/>
    <cellStyle name="Währung 2 2 3 3 4 3 4" xfId="3927" xr:uid="{104A85CD-399B-4855-9F2F-7C68D536177A}"/>
    <cellStyle name="Währung 2 2 3 3 4 4" xfId="1019" xr:uid="{1900AE8E-814B-4D8A-B9CE-0176379722F5}"/>
    <cellStyle name="Währung 2 2 3 3 4 4 2" xfId="2913" xr:uid="{8274B7C2-3927-4C1E-9831-3D960D6740DC}"/>
    <cellStyle name="Währung 2 2 3 3 4 4 2 2" xfId="5149" xr:uid="{82186ED4-BFD0-42BE-9CD0-6A1687284CE9}"/>
    <cellStyle name="Währung 2 2 3 3 4 4 3" xfId="3735" xr:uid="{84CD84C5-CBB8-4C31-9EB7-00D9F70CA0E4}"/>
    <cellStyle name="Währung 2 2 3 3 4 5" xfId="1978" xr:uid="{77EA6191-75DD-4D33-96B0-3027D0236977}"/>
    <cellStyle name="Währung 2 2 3 3 4 5 2" xfId="4474" xr:uid="{D24BF11A-0071-4CE8-86F7-473A38B9C71D}"/>
    <cellStyle name="Währung 2 2 3 3 4 6" xfId="3407" xr:uid="{106C21AF-03D3-4DB2-8EB0-67B0C40A841C}"/>
    <cellStyle name="Währung 2 2 3 3 5" xfId="431" xr:uid="{32CF05E1-8A29-4DCF-9C3B-8F52CE5B8B44}"/>
    <cellStyle name="Währung 2 2 3 3 5 2" xfId="736" xr:uid="{78C008B3-06D4-462C-A8AD-16981BDFD022}"/>
    <cellStyle name="Währung 2 2 3 3 5 2 2" xfId="1336" xr:uid="{E7DC070A-5DF7-4E66-9A32-F5039DB64805}"/>
    <cellStyle name="Währung 2 2 3 3 5 2 2 2" xfId="4747" xr:uid="{A2E360FD-0F1B-4762-A3C1-897A0394DB1C}"/>
    <cellStyle name="Währung 2 2 3 3 5 2 3" xfId="2535" xr:uid="{07E37254-1A5A-49B2-B4C9-FB95F6459FC0}"/>
    <cellStyle name="Währung 2 2 3 3 5 2 4" xfId="4009" xr:uid="{20F21A06-2A5F-4E0C-9C45-5A63657B70DA}"/>
    <cellStyle name="Währung 2 2 3 3 5 3" xfId="1038" xr:uid="{58ADD97A-71DC-403B-BFF4-CF1B4632D7AF}"/>
    <cellStyle name="Währung 2 2 3 3 5 3 2" xfId="3015" xr:uid="{FFA83B09-AE3B-40D9-844A-6A7F02C2BC79}"/>
    <cellStyle name="Währung 2 2 3 3 5 3 2 2" xfId="5155" xr:uid="{8D671B82-11A5-471E-B302-8D5D2C4946E4}"/>
    <cellStyle name="Währung 2 2 3 3 5 3 3" xfId="3647" xr:uid="{FDC80506-F1A3-4CD2-B9FC-76CD708B7B51}"/>
    <cellStyle name="Währung 2 2 3 3 5 4" xfId="1717" xr:uid="{73F108CF-4B3D-4766-AAE7-353517792DF7}"/>
    <cellStyle name="Währung 2 2 3 3 5 4 2" xfId="4386" xr:uid="{7718AC79-F1D5-4C80-9FCA-4B7C0C845450}"/>
    <cellStyle name="Währung 2 2 3 3 5 5" xfId="3426" xr:uid="{899297A0-BDDC-4353-8859-585F04892A59}"/>
    <cellStyle name="Währung 2 2 3 3 6" xfId="520" xr:uid="{1C8EDADC-19CF-4F01-A352-99485A21B11D}"/>
    <cellStyle name="Währung 2 2 3 3 6 2" xfId="1125" xr:uid="{CF3856E3-906C-4E07-9415-386CF6F7B9F9}"/>
    <cellStyle name="Währung 2 2 3 3 6 2 2" xfId="3223" xr:uid="{8EC3A930-C111-4889-A0F4-743902EEA06F}"/>
    <cellStyle name="Währung 2 2 3 3 6 2 2 2" xfId="5251" xr:uid="{15AF6D40-EF43-45C5-98BC-72D07A4CCB65}"/>
    <cellStyle name="Währung 2 2 3 3 6 2 3" xfId="4093" xr:uid="{445F8F8D-67FD-4A3D-AD7C-B35CA3F0FAAC}"/>
    <cellStyle name="Währung 2 2 3 3 6 3" xfId="2623" xr:uid="{63FB92B0-F63B-4AAF-9462-80E89E1C1D65}"/>
    <cellStyle name="Währung 2 2 3 3 6 3 2" xfId="4831" xr:uid="{E7B6807C-A37B-4478-B165-C8126F307ADD}"/>
    <cellStyle name="Währung 2 2 3 3 6 4" xfId="3513" xr:uid="{6201E72C-F391-482E-9759-A7F96744964B}"/>
    <cellStyle name="Währung 2 2 3 3 7" xfId="542" xr:uid="{63CD7958-C7CE-4ED5-A74A-CC35CD7C35E2}"/>
    <cellStyle name="Währung 2 2 3 3 7 2" xfId="1147" xr:uid="{03D62AED-C1A4-4CC4-8822-F30112111749}"/>
    <cellStyle name="Währung 2 2 3 3 7 2 2" xfId="5017" xr:uid="{5BE4DFC6-6C13-45F0-94AD-9F5E4B95BC06}"/>
    <cellStyle name="Währung 2 2 3 3 7 2 3" xfId="3845" xr:uid="{3F3FD309-6520-4656-A416-B3620247FD17}"/>
    <cellStyle name="Währung 2 2 3 3 7 3" xfId="2195" xr:uid="{A2BAEF38-66CD-4D26-B368-0F0DB33B2631}"/>
    <cellStyle name="Währung 2 2 3 3 7 3 2" xfId="4583" xr:uid="{C7929BAA-3BE0-4C27-9836-4D1F821DF698}"/>
    <cellStyle name="Währung 2 2 3 3 7 4" xfId="3534" xr:uid="{4A529293-E72C-4C16-8D54-860C4F2048F8}"/>
    <cellStyle name="Währung 2 2 3 3 8" xfId="931" xr:uid="{2E8B24CF-2C0E-4C46-9C85-7867A40D768D}"/>
    <cellStyle name="Währung 2 2 3 3 8 2" xfId="2825" xr:uid="{45B31B33-DB83-46AE-9A4C-BA2B6FA33AC0}"/>
    <cellStyle name="Währung 2 2 3 3 8 2 2" xfId="5104" xr:uid="{D31BFEF0-A273-4316-8027-357CF408527D}"/>
    <cellStyle name="Währung 2 2 3 3 8 3" xfId="3558" xr:uid="{70277AB7-E150-478E-8BF5-4924934E2438}"/>
    <cellStyle name="Währung 2 2 3 3 9" xfId="1524" xr:uid="{7CB9CB88-A447-4B38-BF9E-A199AB9897EA}"/>
    <cellStyle name="Währung 2 2 3 3 9 2" xfId="4298" xr:uid="{060EE885-CC6C-4602-9D54-46D286BD5ED0}"/>
    <cellStyle name="Währung 2 2 3 4" xfId="220" xr:uid="{A96F04F8-A464-454E-AF3D-E350F552FC61}"/>
    <cellStyle name="Währung 2 2 3 4 2" xfId="444" xr:uid="{4B6AAE51-6ADB-41AB-A81A-C82CD5B89257}"/>
    <cellStyle name="Währung 2 2 3 4 2 2" xfId="837" xr:uid="{7EDCA4C4-3BD5-47D4-82E0-099039CA53D7}"/>
    <cellStyle name="Währung 2 2 3 4 2 2 2" xfId="1437" xr:uid="{2412CB58-EC60-4963-87F8-D3E713D0EFE4}"/>
    <cellStyle name="Währung 2 2 3 4 2 2 2 2" xfId="3116" xr:uid="{76D7B1B0-3097-49DF-B9B7-D495BDD2EBFB}"/>
    <cellStyle name="Währung 2 2 3 4 2 2 2 3" xfId="4932" xr:uid="{72380153-6AA5-4761-A979-7E40E1346EBD}"/>
    <cellStyle name="Währung 2 2 3 4 2 2 3" xfId="2724" xr:uid="{AD855161-BC46-425B-9018-AD69F71D6944}"/>
    <cellStyle name="Währung 2 2 3 4 2 2 4" xfId="4194" xr:uid="{3534325F-1DED-47C0-B22E-7C0B40359502}"/>
    <cellStyle name="Währung 2 2 3 4 2 3" xfId="643" xr:uid="{3ED209D4-13B7-438E-80B2-D2ADCC709D07}"/>
    <cellStyle name="Währung 2 2 3 4 2 3 2" xfId="1248" xr:uid="{CF5493CC-B8D1-45EB-AA1C-F8F338F9C3DF}"/>
    <cellStyle name="Währung 2 2 3 4 2 3 2 2" xfId="4676" xr:uid="{BD0DEA54-714C-4A20-909A-A2C2BF4A32FD}"/>
    <cellStyle name="Währung 2 2 3 4 2 3 3" xfId="2462" xr:uid="{BEC09D4D-0D4B-45AF-B535-0372B95FF880}"/>
    <cellStyle name="Währung 2 2 3 4 2 3 4" xfId="3938" xr:uid="{4F14C75F-AF0D-4B05-81B2-D30585301429}"/>
    <cellStyle name="Währung 2 2 3 4 2 4" xfId="1051" xr:uid="{6796C8A8-A514-4819-B15D-073384332D48}"/>
    <cellStyle name="Währung 2 2 3 4 2 4 2" xfId="2926" xr:uid="{088039AE-2A91-4F78-9EB2-BA5F29513116}"/>
    <cellStyle name="Währung 2 2 3 4 2 4 2 2" xfId="5242" xr:uid="{C841B3C3-EF22-4C46-BDF9-85A44F5DAD08}"/>
    <cellStyle name="Währung 2 2 3 4 2 4 3" xfId="3748" xr:uid="{3045E33A-1CEF-4B72-8B50-9E0C2FCEDF71}"/>
    <cellStyle name="Währung 2 2 3 4 2 5" xfId="1991" xr:uid="{7644CBDE-B6F5-4FD6-B3FF-8E23EF571AB4}"/>
    <cellStyle name="Währung 2 2 3 4 2 5 2" xfId="4487" xr:uid="{301B15F8-7C85-4EDF-9DE0-28F48C3F8A8A}"/>
    <cellStyle name="Währung 2 2 3 4 2 6" xfId="3439" xr:uid="{11E4190A-B8C2-42BD-B1B2-F5B2E92365C4}"/>
    <cellStyle name="Währung 2 2 3 4 3" xfId="749" xr:uid="{B0629B88-6F9E-4CDB-8A7D-9ECDD42E7752}"/>
    <cellStyle name="Währung 2 2 3 4 3 2" xfId="1349" xr:uid="{9641D4FF-4607-4C72-B398-F8C265657C0C}"/>
    <cellStyle name="Währung 2 2 3 4 3 2 2" xfId="2546" xr:uid="{2FDEE674-B9D3-491D-BEDD-387BB13C8A8F}"/>
    <cellStyle name="Währung 2 2 3 4 3 2 2 2" xfId="4758" xr:uid="{C3404A68-A704-4AC9-8467-5D982DFAAA96}"/>
    <cellStyle name="Währung 2 2 3 4 3 2 3" xfId="4020" xr:uid="{040DD6A1-CA60-4555-89B2-491273A0CAD1}"/>
    <cellStyle name="Währung 2 2 3 4 3 3" xfId="3028" xr:uid="{2C5D6AEB-CBB3-4428-9C9B-F9D383639E44}"/>
    <cellStyle name="Währung 2 2 3 4 3 3 2" xfId="4399" xr:uid="{3361FF2E-7EC6-45DF-B67D-E616F35A78CA}"/>
    <cellStyle name="Währung 2 2 3 4 3 4" xfId="1791" xr:uid="{2BAD397D-56D1-4933-8506-91F7C8F43ED4}"/>
    <cellStyle name="Währung 2 2 3 4 3 5" xfId="3660" xr:uid="{161810B7-C730-46CD-81DC-77C185B4DF24}"/>
    <cellStyle name="Währung 2 2 3 4 4" xfId="555" xr:uid="{9A1BAAA3-8E4C-46C2-A2B5-1EB11BACC628}"/>
    <cellStyle name="Währung 2 2 3 4 4 2" xfId="1160" xr:uid="{22B81BC2-8D9A-4EC6-8BC7-0A1DDB1F2165}"/>
    <cellStyle name="Währung 2 2 3 4 4 2 2" xfId="3236" xr:uid="{678EB99A-29C2-4FB7-9E72-DD02BDB2FD6C}"/>
    <cellStyle name="Währung 2 2 3 4 4 2 3" xfId="4844" xr:uid="{B8E3627F-3C9D-4938-8829-9DF4E5487F35}"/>
    <cellStyle name="Währung 2 2 3 4 4 3" xfId="2636" xr:uid="{649EA2E4-487F-4533-89CE-3F651102F087}"/>
    <cellStyle name="Währung 2 2 3 4 4 4" xfId="4106" xr:uid="{46063360-42E7-4AEF-BAC1-767DBF0A8E73}"/>
    <cellStyle name="Währung 2 2 3 4 5" xfId="944" xr:uid="{55D32BA9-2A9B-468F-93A0-FF895DACC7F5}"/>
    <cellStyle name="Währung 2 2 3 4 5 2" xfId="2267" xr:uid="{34CB8E06-AE5C-410A-8126-79D1B0627A15}"/>
    <cellStyle name="Währung 2 2 3 4 5 2 2" xfId="4594" xr:uid="{DC5C14F9-667D-4E93-8CB6-8270F47F8403}"/>
    <cellStyle name="Währung 2 2 3 4 5 3" xfId="3856" xr:uid="{3E97467A-DD50-4AA2-A462-2D6A8F9572B0}"/>
    <cellStyle name="Währung 2 2 3 4 6" xfId="2838" xr:uid="{72359860-FADF-488F-B251-7DA26704E5C1}"/>
    <cellStyle name="Währung 2 2 3 4 6 2" xfId="5040" xr:uid="{F20386FB-2159-4AFF-9512-C0E82E8970A7}"/>
    <cellStyle name="Währung 2 2 3 4 6 3" xfId="3571" xr:uid="{87B6F146-667D-4C9B-873A-34FABBAE68E5}"/>
    <cellStyle name="Währung 2 2 3 4 7" xfId="1537" xr:uid="{9058C63E-FF40-4B9E-9265-E0FFD9281A7D}"/>
    <cellStyle name="Währung 2 2 3 4 7 2" xfId="4311" xr:uid="{E0877DE2-B630-4FE5-8C2A-301BF9A6A925}"/>
    <cellStyle name="Währung 2 2 3 4 8" xfId="3332" xr:uid="{EF169622-DEB7-4CE5-98A0-806A29CC72B8}"/>
    <cellStyle name="Währung 2 2 3 5" xfId="358" xr:uid="{1ED9288A-C2ED-4DF4-B9DC-836654C75AFB}"/>
    <cellStyle name="Währung 2 2 3 5 2" xfId="485" xr:uid="{5281B487-08A6-4158-8050-A34D021A80F0}"/>
    <cellStyle name="Währung 2 2 3 5 2 2" xfId="878" xr:uid="{6D4B9BDF-010D-41C2-A55E-633E42878AEE}"/>
    <cellStyle name="Währung 2 2 3 5 2 2 2" xfId="1478" xr:uid="{0692B154-3811-4EAC-ADAB-08E0FF4DD9CF}"/>
    <cellStyle name="Währung 2 2 3 5 2 2 2 2" xfId="3157" xr:uid="{88BB139E-C7BC-40C2-90E2-C81400548E2F}"/>
    <cellStyle name="Währung 2 2 3 5 2 2 2 3" xfId="4973" xr:uid="{4FDDE5AE-3101-4174-AE75-23BC2ADB28A8}"/>
    <cellStyle name="Währung 2 2 3 5 2 2 3" xfId="2765" xr:uid="{798063D7-34A2-43D4-B4C1-9AB7CB2F8C4D}"/>
    <cellStyle name="Währung 2 2 3 5 2 2 4" xfId="4235" xr:uid="{613C2A96-3AF9-4A60-BA55-B9220A1A0104}"/>
    <cellStyle name="Währung 2 2 3 5 2 3" xfId="684" xr:uid="{F5F02B81-CC6D-49FA-B1BE-A426C5F639BE}"/>
    <cellStyle name="Währung 2 2 3 5 2 3 2" xfId="1289" xr:uid="{25EBDBC3-B221-4C65-9776-088009875255}"/>
    <cellStyle name="Währung 2 2 3 5 2 3 2 2" xfId="4713" xr:uid="{EAE52A16-E066-4726-98D0-63103EEAE34A}"/>
    <cellStyle name="Währung 2 2 3 5 2 3 3" xfId="2499" xr:uid="{A7C22A9B-2DDD-49B6-85D1-99A2234EE093}"/>
    <cellStyle name="Währung 2 2 3 5 2 3 4" xfId="3975" xr:uid="{B20F5B6A-AAA8-4CE2-863E-814A4DBB0CA7}"/>
    <cellStyle name="Währung 2 2 3 5 2 4" xfId="1092" xr:uid="{5ADE72BF-3C78-4522-AFB8-365B11798D9D}"/>
    <cellStyle name="Währung 2 2 3 5 2 4 2" xfId="2967" xr:uid="{8E625EC5-E2C7-4B3B-A6CF-3B1B3EBB48AB}"/>
    <cellStyle name="Währung 2 2 3 5 2 4 2 2" xfId="5212" xr:uid="{2C8E58D9-A371-42F2-994D-ABB9C4EE1509}"/>
    <cellStyle name="Währung 2 2 3 5 2 4 3" xfId="3789" xr:uid="{09716FE4-E14E-450F-84CB-AC7B3830AD43}"/>
    <cellStyle name="Währung 2 2 3 5 2 5" xfId="2032" xr:uid="{36F57790-5D33-4CC0-9417-FE6DB33C1974}"/>
    <cellStyle name="Währung 2 2 3 5 2 5 2" xfId="4528" xr:uid="{3A828D50-CB9A-48E9-818B-C22B095BB2BD}"/>
    <cellStyle name="Währung 2 2 3 5 2 6" xfId="3480" xr:uid="{5C575B28-706D-4F41-8AA4-35DC4B1985C6}"/>
    <cellStyle name="Währung 2 2 3 5 3" xfId="790" xr:uid="{09E0876C-F0DC-463A-9529-E48B6CC8DC3B}"/>
    <cellStyle name="Währung 2 2 3 5 3 2" xfId="1390" xr:uid="{3E73AC3C-24C9-42E5-B1DD-0131FA7764C6}"/>
    <cellStyle name="Währung 2 2 3 5 3 2 2" xfId="2583" xr:uid="{8F7E1E6B-194F-4FDC-BA80-E27C203E1E5D}"/>
    <cellStyle name="Währung 2 2 3 5 3 2 2 2" xfId="4795" xr:uid="{6963C644-D62B-490C-9EA0-19C791BF2CF2}"/>
    <cellStyle name="Währung 2 2 3 5 3 2 3" xfId="4057" xr:uid="{E1DFB9E6-CF4C-46BC-909A-777B11B2BEC9}"/>
    <cellStyle name="Währung 2 2 3 5 3 3" xfId="3069" xr:uid="{67FC8DFB-909A-440A-AE78-7A2C8A0BB395}"/>
    <cellStyle name="Währung 2 2 3 5 3 3 2" xfId="4440" xr:uid="{7E11B73C-3997-4181-B746-8DFA053D03E6}"/>
    <cellStyle name="Währung 2 2 3 5 3 4" xfId="1928" xr:uid="{9ADE9260-AF54-48BE-B831-E74CFE50CBB1}"/>
    <cellStyle name="Währung 2 2 3 5 3 5" xfId="3701" xr:uid="{A7F8B1F1-EF49-4930-9491-B8756B3D27E3}"/>
    <cellStyle name="Währung 2 2 3 5 4" xfId="596" xr:uid="{58D8612F-C49E-4A20-9FD5-A2E836F95DFD}"/>
    <cellStyle name="Währung 2 2 3 5 4 2" xfId="1201" xr:uid="{F98893DF-3A57-4199-961F-9B65D1B2E29A}"/>
    <cellStyle name="Währung 2 2 3 5 4 2 2" xfId="3255" xr:uid="{8952437D-BCAE-42CD-A508-7808BE7A2A2B}"/>
    <cellStyle name="Währung 2 2 3 5 4 2 3" xfId="4885" xr:uid="{792CD8FC-2398-42AE-BBE4-15EF0F6A56D9}"/>
    <cellStyle name="Währung 2 2 3 5 4 3" xfId="2677" xr:uid="{C08FE580-2E6C-41FD-9091-58CEFD6F6121}"/>
    <cellStyle name="Währung 2 2 3 5 4 4" xfId="4147" xr:uid="{228589EC-C60C-4B60-873C-8CA8E74FB6D9}"/>
    <cellStyle name="Währung 2 2 3 5 5" xfId="985" xr:uid="{0CBDE205-50C5-4AC2-8EA2-8D3E87B88922}"/>
    <cellStyle name="Währung 2 2 3 5 5 2" xfId="2401" xr:uid="{C4E15642-1769-499F-8338-AEEA842A90FA}"/>
    <cellStyle name="Währung 2 2 3 5 5 2 2" xfId="4631" xr:uid="{DCA465BF-EA7F-4132-A151-CCBEEF50B621}"/>
    <cellStyle name="Währung 2 2 3 5 5 3" xfId="3893" xr:uid="{B41D55D3-ED4B-4644-86DA-2472B79817FE}"/>
    <cellStyle name="Währung 2 2 3 5 6" xfId="2879" xr:uid="{CF4B102A-9D8B-4692-9788-7C62DA537A13}"/>
    <cellStyle name="Währung 2 2 3 5 6 2" xfId="5033" xr:uid="{DDB226C0-80E0-4D57-BEEB-7EC9D44DFD85}"/>
    <cellStyle name="Währung 2 2 3 5 6 3" xfId="3612" xr:uid="{597C03A4-9A2B-49CD-B717-ECB20F86DEEF}"/>
    <cellStyle name="Währung 2 2 3 5 7" xfId="1578" xr:uid="{337BA96B-9240-4E3F-812C-DF9D0D6530D4}"/>
    <cellStyle name="Währung 2 2 3 5 7 2" xfId="4352" xr:uid="{19430E56-6689-4C49-90DB-3472DF9B446E}"/>
    <cellStyle name="Währung 2 2 3 5 8" xfId="3373" xr:uid="{39B703C6-6388-45BB-B2C7-417F2A3D8F8B}"/>
    <cellStyle name="Währung 2 2 3 6" xfId="396" xr:uid="{BD422EA5-B46E-414B-AFCB-F2A4821BBE40}"/>
    <cellStyle name="Währung 2 2 3 6 2" xfId="811" xr:uid="{B495F7AC-7ECC-4FF5-B2E9-238A81379160}"/>
    <cellStyle name="Währung 2 2 3 6 2 2" xfId="1411" xr:uid="{81A24EAD-9078-4F7E-A4AD-BFE692A905BA}"/>
    <cellStyle name="Währung 2 2 3 6 2 2 2" xfId="3090" xr:uid="{9418C498-FB6B-4E46-B3E0-BDD39D584560}"/>
    <cellStyle name="Währung 2 2 3 6 2 2 3" xfId="4906" xr:uid="{5290105F-2415-43B5-B3EB-C8FD1AC00936}"/>
    <cellStyle name="Währung 2 2 3 6 2 3" xfId="2698" xr:uid="{1EC7197E-A2E0-49A3-BA2A-9D741B274815}"/>
    <cellStyle name="Währung 2 2 3 6 2 4" xfId="4168" xr:uid="{7A2035F3-E4E7-441E-8662-220525F6AB2D}"/>
    <cellStyle name="Währung 2 2 3 6 3" xfId="617" xr:uid="{03455E79-A972-4CC9-83CD-ADBC017F054E}"/>
    <cellStyle name="Währung 2 2 3 6 3 2" xfId="1222" xr:uid="{25EBDDDD-9881-4A8A-A6D1-D8235D7DB338}"/>
    <cellStyle name="Währung 2 2 3 6 3 2 2" xfId="4652" xr:uid="{8864D08C-CB09-4235-9EE1-F52C55D55BEC}"/>
    <cellStyle name="Währung 2 2 3 6 3 3" xfId="2438" xr:uid="{C5D16025-8FA3-4A67-BFFE-0ADFA52DF7BB}"/>
    <cellStyle name="Währung 2 2 3 6 3 4" xfId="3914" xr:uid="{84B05426-D8C7-4CFC-8D19-5A5BAB685E82}"/>
    <cellStyle name="Währung 2 2 3 6 4" xfId="1006" xr:uid="{9EBBDE82-9564-4F93-8F91-0E431862009A}"/>
    <cellStyle name="Währung 2 2 3 6 4 2" xfId="2900" xr:uid="{2269BA48-04A2-4E01-8871-8DC10DBECFE1}"/>
    <cellStyle name="Währung 2 2 3 6 4 2 2" xfId="5063" xr:uid="{6426B07D-F535-44ED-AE34-1077DE249425}"/>
    <cellStyle name="Währung 2 2 3 6 4 3" xfId="3722" xr:uid="{559971B3-DF1D-4667-A688-B406C7B33623}"/>
    <cellStyle name="Währung 2 2 3 6 5" xfId="1965" xr:uid="{DC7571C5-CA65-40B1-A966-7F3F327FA905}"/>
    <cellStyle name="Währung 2 2 3 6 5 2" xfId="4461" xr:uid="{D2A06545-67F0-4779-A251-39A00A678FAA}"/>
    <cellStyle name="Währung 2 2 3 6 6" xfId="3394" xr:uid="{4C723B28-2946-4220-A439-8D14E93FB112}"/>
    <cellStyle name="Währung 2 2 3 7" xfId="418" xr:uid="{1CAF1A31-6B48-4DBD-BCA2-F679FAA80576}"/>
    <cellStyle name="Währung 2 2 3 7 2" xfId="905" xr:uid="{85BE0198-58F6-41D3-9244-64B5D582CF08}"/>
    <cellStyle name="Währung 2 2 3 7 2 2" xfId="1504" xr:uid="{4F7C5415-B942-41E6-BDAF-3EFFB7DCAFF9}"/>
    <cellStyle name="Währung 2 2 3 7 2 2 2" xfId="3183" xr:uid="{9B739C02-CD32-49F2-A94F-273F9E178AE5}"/>
    <cellStyle name="Währung 2 2 3 7 2 2 3" xfId="5006" xr:uid="{8ED6DDBB-01ED-4599-B676-2187FB178CEC}"/>
    <cellStyle name="Währung 2 2 3 7 2 3" xfId="2799" xr:uid="{BCEB5BE5-B428-4726-974F-D00C80E7C62C}"/>
    <cellStyle name="Währung 2 2 3 7 2 4" xfId="4268" xr:uid="{3C1A48AE-66A6-438A-910C-43C0974BE212}"/>
    <cellStyle name="Währung 2 2 3 7 3" xfId="715" xr:uid="{8D2ED543-CD87-417D-9CBB-76C3C250A1AA}"/>
    <cellStyle name="Währung 2 2 3 7 3 2" xfId="1315" xr:uid="{C092119B-63A6-42D2-8C4C-CCC94CC30122}"/>
    <cellStyle name="Währung 2 2 3 7 3 2 2" xfId="4734" xr:uid="{E097F8BB-17C7-4376-BEDA-60321B8EB1CE}"/>
    <cellStyle name="Währung 2 2 3 7 3 3" xfId="2522" xr:uid="{D66C3198-CE5B-4743-B55F-502AA9158092}"/>
    <cellStyle name="Währung 2 2 3 7 3 4" xfId="3996" xr:uid="{B37B1C20-4B02-4830-81A0-C5935183187C}"/>
    <cellStyle name="Währung 2 2 3 7 4" xfId="1025" xr:uid="{97594B3A-1382-48CF-8BD3-333DC59137ED}"/>
    <cellStyle name="Währung 2 2 3 7 4 2" xfId="2994" xr:uid="{D7BC1240-5A15-421A-9195-CEB66FC57186}"/>
    <cellStyle name="Währung 2 2 3 7 4 2 2" xfId="5107" xr:uid="{AA45498C-936A-4741-83FF-69E028F1B28D}"/>
    <cellStyle name="Währung 2 2 3 7 4 3" xfId="3823" xr:uid="{7262C42D-43DE-4A80-843A-E2E7EE2488F6}"/>
    <cellStyle name="Währung 2 2 3 7 5" xfId="2065" xr:uid="{5E059772-98DA-498F-997B-B722F9348E2F}"/>
    <cellStyle name="Währung 2 2 3 7 5 2" xfId="4561" xr:uid="{9E56A0F1-8792-4FE3-BB9C-619FDB65DDFA}"/>
    <cellStyle name="Währung 2 2 3 7 6" xfId="3413" xr:uid="{8E005D84-8CBC-4085-BEB0-1F1780C866A9}"/>
    <cellStyle name="Währung 2 2 3 8" xfId="507" xr:uid="{2F126501-E0E0-4C31-9FD9-DF6EB44E8F8C}"/>
    <cellStyle name="Währung 2 2 3 8 2" xfId="723" xr:uid="{421E82CA-BBFF-48F8-B334-CBB7A2D0E870}"/>
    <cellStyle name="Währung 2 2 3 8 2 2" xfId="1323" xr:uid="{56F29DF0-43C6-4C12-AD22-830BE3D69E38}"/>
    <cellStyle name="Währung 2 2 3 8 2 2 2" xfId="4818" xr:uid="{96CE6831-6407-418D-96DF-0DB4E187A083}"/>
    <cellStyle name="Währung 2 2 3 8 2 3" xfId="2610" xr:uid="{DFBE720A-B508-454E-943E-737FE190064C}"/>
    <cellStyle name="Währung 2 2 3 8 2 4" xfId="4080" xr:uid="{E227FE8C-560E-4943-8A7C-62C9DE7AC31D}"/>
    <cellStyle name="Währung 2 2 3 8 3" xfId="1112" xr:uid="{7472BF3C-C8FB-4B46-A793-DE2F48F8DCA4}"/>
    <cellStyle name="Währung 2 2 3 8 3 2" xfId="3002" xr:uid="{E787BE89-6835-484C-A51B-4D7842ABDA57}"/>
    <cellStyle name="Währung 2 2 3 8 3 2 2" xfId="5122" xr:uid="{9D146F88-4436-4347-9F9C-D28EBCAAE901}"/>
    <cellStyle name="Währung 2 2 3 8 3 3" xfId="3634" xr:uid="{91376A41-4938-4A51-ACB8-2A92B30799DB}"/>
    <cellStyle name="Währung 2 2 3 8 4" xfId="1627" xr:uid="{CD41311B-DA67-490D-AEBC-1D3B1CD70AD0}"/>
    <cellStyle name="Währung 2 2 3 8 4 2" xfId="4373" xr:uid="{0C7170A3-0F37-4547-91EC-4BDDE0956AB0}"/>
    <cellStyle name="Währung 2 2 3 8 5" xfId="3500" xr:uid="{14A80B73-5945-4D3C-A2FA-FA01E9AC6B6A}"/>
    <cellStyle name="Währung 2 2 3 9" xfId="529" xr:uid="{554C11E6-FC40-44E0-975D-07D07C475074}"/>
    <cellStyle name="Währung 2 2 3 9 2" xfId="1134" xr:uid="{56B16971-1169-472C-9005-2B36A4F98646}"/>
    <cellStyle name="Währung 2 2 3 9 2 2" xfId="3197" xr:uid="{02253171-1C4B-4C96-8BDD-CE4D5B0CAF93}"/>
    <cellStyle name="Währung 2 2 3 9 2 2 2" xfId="5209" xr:uid="{F2629BB3-CE01-43CA-B259-9C71FA1B5B38}"/>
    <cellStyle name="Währung 2 2 3 9 2 3" xfId="3832" xr:uid="{CF1D6FE6-EF72-48ED-8B9C-4043CD241E2B}"/>
    <cellStyle name="Währung 2 2 3 9 3" xfId="2101" xr:uid="{196DE441-F337-406D-85FF-CDF535D85575}"/>
    <cellStyle name="Währung 2 2 3 9 3 2" xfId="4570" xr:uid="{A4F08C0C-9843-4C14-818A-BFD8E4547DF0}"/>
    <cellStyle name="Währung 2 2 3 9 4" xfId="3521" xr:uid="{8D706FAE-2FE9-4404-BD59-DFF1B64CAC6F}"/>
    <cellStyle name="Währung 2 2 4" xfId="94" xr:uid="{AE66FDB1-6A73-4B70-BE30-4635C933C698}"/>
    <cellStyle name="Währung 2 2 4 10" xfId="1520" xr:uid="{142777F8-7D3B-4AED-B89F-092BA4E9E8EA}"/>
    <cellStyle name="Währung 2 2 4 10 2" xfId="4294" xr:uid="{06B36420-1227-4F07-BD44-A302DD66733F}"/>
    <cellStyle name="Währung 2 2 4 11" xfId="3315" xr:uid="{0E83A2A9-A570-4075-BCEF-E5CD21E2FAED}"/>
    <cellStyle name="Währung 2 2 4 2" xfId="163" xr:uid="{518FBFA8-8442-449E-B677-B63A66BD2A80}"/>
    <cellStyle name="Währung 2 2 4 2 10" xfId="3320" xr:uid="{A15FE86F-E513-437F-9461-F51FC8D54815}"/>
    <cellStyle name="Währung 2 2 4 2 2" xfId="326" xr:uid="{BE632DF1-61C2-4F7D-8D79-F91BD624CE7C}"/>
    <cellStyle name="Währung 2 2 4 2 2 2" xfId="476" xr:uid="{FB8932EE-8EB5-4AFF-B835-F6CA0A4D2ED2}"/>
    <cellStyle name="Währung 2 2 4 2 2 2 2" xfId="869" xr:uid="{58FA4EF5-C42C-46C3-954C-66635FDBBB99}"/>
    <cellStyle name="Währung 2 2 4 2 2 2 2 2" xfId="1469" xr:uid="{CEB2EFA9-3894-4949-BF2B-B2D2026998E2}"/>
    <cellStyle name="Währung 2 2 4 2 2 2 2 2 2" xfId="3148" xr:uid="{5F4C5232-E593-4DC0-A055-0B8BE31E67FD}"/>
    <cellStyle name="Währung 2 2 4 2 2 2 2 2 3" xfId="4964" xr:uid="{B1A9D716-08A0-42B9-90AE-D64D4F287CF4}"/>
    <cellStyle name="Währung 2 2 4 2 2 2 2 3" xfId="2756" xr:uid="{49AA9D4F-0FA5-4B73-BB7D-94F3D5C80342}"/>
    <cellStyle name="Währung 2 2 4 2 2 2 2 4" xfId="4226" xr:uid="{34F04753-354D-4DFF-9CDD-99AA289D16FE}"/>
    <cellStyle name="Währung 2 2 4 2 2 2 3" xfId="675" xr:uid="{116F8EEF-B3CA-4FC6-A328-FD280963B221}"/>
    <cellStyle name="Währung 2 2 4 2 2 2 3 2" xfId="1280" xr:uid="{8F0C5EA7-5D0C-40C8-9E27-EDE8A65C3470}"/>
    <cellStyle name="Währung 2 2 4 2 2 2 3 2 2" xfId="4704" xr:uid="{BE552E1B-4C0B-4ACD-A23E-1E73B1A96452}"/>
    <cellStyle name="Währung 2 2 4 2 2 2 3 3" xfId="2490" xr:uid="{6D89FFB5-1716-41BD-A0CB-7D3B554DAED3}"/>
    <cellStyle name="Währung 2 2 4 2 2 2 3 4" xfId="3966" xr:uid="{46F1D936-8C53-4096-8ED3-B199F84F6FB0}"/>
    <cellStyle name="Währung 2 2 4 2 2 2 4" xfId="1083" xr:uid="{44F4547C-3563-40FF-B3DE-9C6483FE6DA9}"/>
    <cellStyle name="Währung 2 2 4 2 2 2 4 2" xfId="2958" xr:uid="{AE435FCA-2A71-49EF-9732-4FF675CB071C}"/>
    <cellStyle name="Währung 2 2 4 2 2 2 4 2 2" xfId="5157" xr:uid="{25D93812-9689-436B-843E-367B98C2B04E}"/>
    <cellStyle name="Währung 2 2 4 2 2 2 4 3" xfId="3780" xr:uid="{27BF72F6-A134-452A-8CA4-C892CE14B1BE}"/>
    <cellStyle name="Währung 2 2 4 2 2 2 5" xfId="2023" xr:uid="{9EC0D187-5494-467A-9595-4B7F1E0E1513}"/>
    <cellStyle name="Währung 2 2 4 2 2 2 5 2" xfId="4519" xr:uid="{53E6606A-72D9-4753-AAE3-FCA14935466E}"/>
    <cellStyle name="Währung 2 2 4 2 2 2 6" xfId="3471" xr:uid="{07480023-DF34-44D3-B579-3D8F06FBFD02}"/>
    <cellStyle name="Währung 2 2 4 2 2 3" xfId="781" xr:uid="{8BBBD5D5-6DA8-46FD-9992-E5854BE6B8F3}"/>
    <cellStyle name="Währung 2 2 4 2 2 3 2" xfId="1381" xr:uid="{4B06C1E8-B1EB-449F-A1F3-A849436BB11F}"/>
    <cellStyle name="Währung 2 2 4 2 2 3 2 2" xfId="2574" xr:uid="{2183CF2E-3BC2-49B3-B993-D6F5CF36340E}"/>
    <cellStyle name="Währung 2 2 4 2 2 3 2 2 2" xfId="4786" xr:uid="{C03C1BA5-8382-41A1-BC8D-6363FB9F3713}"/>
    <cellStyle name="Währung 2 2 4 2 2 3 2 3" xfId="4048" xr:uid="{A7095CD9-59E1-4585-816B-D0452378DEF8}"/>
    <cellStyle name="Währung 2 2 4 2 2 3 3" xfId="3060" xr:uid="{72AFF379-80FA-4E7F-8868-428E062A59E2}"/>
    <cellStyle name="Währung 2 2 4 2 2 3 3 2" xfId="4431" xr:uid="{B09149E0-3F22-406C-BFD1-8A9EDF316416}"/>
    <cellStyle name="Währung 2 2 4 2 2 3 4" xfId="1897" xr:uid="{D6E338F3-148A-483C-84F7-0B66DBCC2A8E}"/>
    <cellStyle name="Währung 2 2 4 2 2 3 5" xfId="3692" xr:uid="{EA6E437F-6919-47CF-A3E6-AF0C6B896263}"/>
    <cellStyle name="Währung 2 2 4 2 2 4" xfId="587" xr:uid="{D2078B68-843F-4229-9D0E-A1CD2C687A00}"/>
    <cellStyle name="Währung 2 2 4 2 2 4 2" xfId="1192" xr:uid="{E7A68477-418A-41B5-B50E-01F76716DA91}"/>
    <cellStyle name="Währung 2 2 4 2 2 4 2 2" xfId="3248" xr:uid="{C8AD5F3E-50D9-42FF-920C-E75574A0D5BF}"/>
    <cellStyle name="Währung 2 2 4 2 2 4 2 3" xfId="4876" xr:uid="{32C233A8-9EE9-4AA8-B6B0-4AB7F72A5D7E}"/>
    <cellStyle name="Währung 2 2 4 2 2 4 3" xfId="2668" xr:uid="{F22877FB-4DB8-4997-AFBD-6268EEB05EF4}"/>
    <cellStyle name="Währung 2 2 4 2 2 4 4" xfId="4138" xr:uid="{F505DF8B-B194-4362-A23C-BBF37926FCD0}"/>
    <cellStyle name="Währung 2 2 4 2 2 5" xfId="976" xr:uid="{4603A616-B3B3-4617-B209-92B2C0223AD9}"/>
    <cellStyle name="Währung 2 2 4 2 2 5 2" xfId="2369" xr:uid="{101C765E-B4F7-46CC-BBFB-E32A36393F30}"/>
    <cellStyle name="Währung 2 2 4 2 2 5 2 2" xfId="4622" xr:uid="{463F8437-6A90-416E-9913-376C1DF60324}"/>
    <cellStyle name="Währung 2 2 4 2 2 5 3" xfId="3884" xr:uid="{4CAF6556-1E41-42BE-BEAA-9840C4EF01E6}"/>
    <cellStyle name="Währung 2 2 4 2 2 6" xfId="2870" xr:uid="{0E8F07A2-BDA9-48BC-82B2-CE7050B90314}"/>
    <cellStyle name="Währung 2 2 4 2 2 6 2" xfId="5087" xr:uid="{E69D6150-0A2D-4887-989D-23D7F0BC22E1}"/>
    <cellStyle name="Währung 2 2 4 2 2 6 3" xfId="3603" xr:uid="{1A572E91-D7B1-46E2-A9B7-56101D548661}"/>
    <cellStyle name="Währung 2 2 4 2 2 7" xfId="1569" xr:uid="{2B8CF504-69E4-4F1C-A0E0-0A1878BE31EC}"/>
    <cellStyle name="Währung 2 2 4 2 2 7 2" xfId="4343" xr:uid="{0903053A-C786-4D19-9B29-BC0805DC3FE2}"/>
    <cellStyle name="Währung 2 2 4 2 2 8" xfId="3364" xr:uid="{89B467C2-BC30-4215-BFCA-269809B947AE}"/>
    <cellStyle name="Währung 2 2 4 2 3" xfId="386" xr:uid="{D65AC87A-277F-41ED-8D63-64305DDFB767}"/>
    <cellStyle name="Währung 2 2 4 2 3 2" xfId="499" xr:uid="{052543DB-3243-49AA-B777-71AD11619A13}"/>
    <cellStyle name="Währung 2 2 4 2 3 2 2" xfId="892" xr:uid="{AFC03757-1D53-4F20-A1C4-318D2D977A80}"/>
    <cellStyle name="Währung 2 2 4 2 3 2 2 2" xfId="1492" xr:uid="{7085E8E8-D2C8-4EEF-BE28-0457B8747263}"/>
    <cellStyle name="Währung 2 2 4 2 3 2 2 2 2" xfId="3171" xr:uid="{D5EEB355-7A16-40D7-AD30-96FD1781B624}"/>
    <cellStyle name="Währung 2 2 4 2 3 2 2 2 3" xfId="4987" xr:uid="{0AC96E31-5182-4487-A707-F4612A739DE5}"/>
    <cellStyle name="Währung 2 2 4 2 3 2 2 3" xfId="2779" xr:uid="{DF6AF098-E7B5-4A74-A3DA-32C234A28007}"/>
    <cellStyle name="Währung 2 2 4 2 3 2 2 4" xfId="4249" xr:uid="{B3373577-00B4-441A-96E4-256B1934A6BC}"/>
    <cellStyle name="Währung 2 2 4 2 3 2 3" xfId="698" xr:uid="{C23FD882-42DD-4A6E-B582-49CF192610AC}"/>
    <cellStyle name="Währung 2 2 4 2 3 2 3 2" xfId="1303" xr:uid="{D89AA977-C84E-468E-BA5D-44E3C5D80B6C}"/>
    <cellStyle name="Währung 2 2 4 2 3 2 3 2 2" xfId="4727" xr:uid="{9784AA34-A227-4624-B9A1-20F13A0116F4}"/>
    <cellStyle name="Währung 2 2 4 2 3 2 3 3" xfId="2513" xr:uid="{29203D6A-A627-4513-879C-1620E707EBA1}"/>
    <cellStyle name="Währung 2 2 4 2 3 2 3 4" xfId="3989" xr:uid="{BAA83E5D-17B9-4301-B9C0-C9C3896AC938}"/>
    <cellStyle name="Währung 2 2 4 2 3 2 4" xfId="1106" xr:uid="{19DADB25-E99D-407E-92F0-0A97C0495021}"/>
    <cellStyle name="Währung 2 2 4 2 3 2 4 2" xfId="2981" xr:uid="{6F5EA8A6-7A4B-44A0-9BB7-7249B58552BB}"/>
    <cellStyle name="Währung 2 2 4 2 3 2 4 2 2" xfId="5246" xr:uid="{51E974BE-D032-4323-929D-1F669075DB62}"/>
    <cellStyle name="Währung 2 2 4 2 3 2 4 3" xfId="3803" xr:uid="{E0E19EDF-163A-49F4-AE4C-F08873286844}"/>
    <cellStyle name="Währung 2 2 4 2 3 2 5" xfId="2046" xr:uid="{519D94BB-9E07-497B-954E-413BE9445730}"/>
    <cellStyle name="Währung 2 2 4 2 3 2 5 2" xfId="4542" xr:uid="{09148AB9-46F9-40EA-8225-1E1655BB666B}"/>
    <cellStyle name="Währung 2 2 4 2 3 2 6" xfId="3494" xr:uid="{7B42A392-60E1-4148-B3AB-EC6B55EFFD40}"/>
    <cellStyle name="Währung 2 2 4 2 3 3" xfId="804" xr:uid="{8C588DD1-C147-44F1-9D1E-D97DCBD798FB}"/>
    <cellStyle name="Währung 2 2 4 2 3 3 2" xfId="1404" xr:uid="{1B783C44-F8BC-4F64-9661-4FB4BA200CF7}"/>
    <cellStyle name="Währung 2 2 4 2 3 3 2 2" xfId="2597" xr:uid="{84736DB6-6B16-4A1D-A24C-B5B83B930133}"/>
    <cellStyle name="Währung 2 2 4 2 3 3 2 2 2" xfId="4809" xr:uid="{CC67F016-7088-4AA3-BBFB-D07B78A2C1FD}"/>
    <cellStyle name="Währung 2 2 4 2 3 3 2 3" xfId="4071" xr:uid="{B1A704C8-39CB-4CEE-AC87-93D60B685637}"/>
    <cellStyle name="Währung 2 2 4 2 3 3 3" xfId="3083" xr:uid="{07B55A24-BE4D-4923-B703-E3AFFCCFD2A8}"/>
    <cellStyle name="Währung 2 2 4 2 3 3 3 2" xfId="4454" xr:uid="{9B1A6E28-E06F-4EC3-8102-F7BB28DC4E92}"/>
    <cellStyle name="Währung 2 2 4 2 3 3 4" xfId="1956" xr:uid="{681E3A02-DBB3-431F-B678-DD800D9C6F6B}"/>
    <cellStyle name="Währung 2 2 4 2 3 3 5" xfId="3715" xr:uid="{4673A9C3-BD9E-4146-A4DB-3C3EA5FA8F14}"/>
    <cellStyle name="Währung 2 2 4 2 3 4" xfId="610" xr:uid="{1E08E0EB-08CE-4417-9F73-ECAA76453629}"/>
    <cellStyle name="Währung 2 2 4 2 3 4 2" xfId="1215" xr:uid="{9B045030-7BEB-4B2E-8A3C-BE185C479607}"/>
    <cellStyle name="Währung 2 2 4 2 3 4 2 2" xfId="3283" xr:uid="{F52C940F-82F3-4153-B245-CD10DFED8AEC}"/>
    <cellStyle name="Währung 2 2 4 2 3 4 2 3" xfId="4899" xr:uid="{8CE1F7FD-423C-4932-9ECA-FCD8507D4B5E}"/>
    <cellStyle name="Währung 2 2 4 2 3 4 3" xfId="2691" xr:uid="{9983D23B-6B95-4AF1-957D-EBE70CC924DD}"/>
    <cellStyle name="Währung 2 2 4 2 3 4 4" xfId="4161" xr:uid="{B84F8779-E9C8-4C26-B981-B889EAEBCC92}"/>
    <cellStyle name="Währung 2 2 4 2 3 5" xfId="999" xr:uid="{41F4F4DA-4959-4364-93C5-29E0A64DD6C8}"/>
    <cellStyle name="Währung 2 2 4 2 3 5 2" xfId="2429" xr:uid="{BA818B0B-E7E4-4962-B508-FD10A07D6764}"/>
    <cellStyle name="Währung 2 2 4 2 3 5 2 2" xfId="4645" xr:uid="{D12E4C47-1F54-49EA-801E-B1D3A61ACC81}"/>
    <cellStyle name="Währung 2 2 4 2 3 5 3" xfId="3907" xr:uid="{52A544AE-F82D-4AA4-AEF0-ACCDE25A5F1F}"/>
    <cellStyle name="Währung 2 2 4 2 3 6" xfId="2893" xr:uid="{E4BB0EE5-25AD-486C-952B-2803C2ECB56F}"/>
    <cellStyle name="Währung 2 2 4 2 3 6 2" xfId="4284" xr:uid="{913072A6-8311-4DF6-A3CD-DC54A3A5D38B}"/>
    <cellStyle name="Währung 2 2 4 2 3 6 3" xfId="3626" xr:uid="{EAF047CE-DD26-4A7B-AF7B-66BB7ABF0C2A}"/>
    <cellStyle name="Währung 2 2 4 2 3 7" xfId="1592" xr:uid="{ED5A69ED-F7C0-498C-A1DD-7AF6FC4E82E1}"/>
    <cellStyle name="Währung 2 2 4 2 3 7 2" xfId="4365" xr:uid="{6A66FC83-78A6-468B-83B3-4DD918B2E76D}"/>
    <cellStyle name="Währung 2 2 4 2 3 8" xfId="3387" xr:uid="{3D4D61FB-9579-4391-B929-32955B93C703}"/>
    <cellStyle name="Währung 2 2 4 2 4" xfId="410" xr:uid="{C473E8B3-3989-4A9B-9BFC-76F3A0931452}"/>
    <cellStyle name="Währung 2 2 4 2 4 2" xfId="825" xr:uid="{D5FB23C6-53DD-44E8-85F5-61A5EC50C0FD}"/>
    <cellStyle name="Währung 2 2 4 2 4 2 2" xfId="1425" xr:uid="{DD16FC97-29A0-414E-885B-2120E249B2E3}"/>
    <cellStyle name="Währung 2 2 4 2 4 2 2 2" xfId="3104" xr:uid="{268DB23B-86C8-499B-9378-B53099B53F02}"/>
    <cellStyle name="Währung 2 2 4 2 4 2 2 3" xfId="4920" xr:uid="{974C8463-A757-4954-8179-2B4BCBDA0C0A}"/>
    <cellStyle name="Währung 2 2 4 2 4 2 3" xfId="2712" xr:uid="{5B971698-5B6B-49E8-8C3F-1E71A5B2DF5F}"/>
    <cellStyle name="Währung 2 2 4 2 4 2 4" xfId="4182" xr:uid="{ADE69CF4-9579-462E-A840-6816D3C8545B}"/>
    <cellStyle name="Währung 2 2 4 2 4 3" xfId="631" xr:uid="{2934291E-5132-4B05-B03B-EA99252559BF}"/>
    <cellStyle name="Währung 2 2 4 2 4 3 2" xfId="1236" xr:uid="{57F056A7-384F-4BC1-97FD-AABCE5BB703D}"/>
    <cellStyle name="Währung 2 2 4 2 4 3 2 2" xfId="4666" xr:uid="{6D091CB2-A7F2-41B3-9EA2-E0D21621BA48}"/>
    <cellStyle name="Währung 2 2 4 2 4 3 3" xfId="2452" xr:uid="{3B2EF966-9342-4634-8125-D5D3B935B20B}"/>
    <cellStyle name="Währung 2 2 4 2 4 3 4" xfId="3928" xr:uid="{5D0A627C-9D32-4D27-B4F6-3DD8113892E4}"/>
    <cellStyle name="Währung 2 2 4 2 4 4" xfId="1020" xr:uid="{33F395DA-5D39-44EC-A049-BD63234C8A0D}"/>
    <cellStyle name="Währung 2 2 4 2 4 4 2" xfId="2914" xr:uid="{D1184727-137B-409D-AFC5-A909BA5B2E29}"/>
    <cellStyle name="Währung 2 2 4 2 4 4 2 2" xfId="5051" xr:uid="{50E0196D-9FC9-40EB-83D4-A8826429285F}"/>
    <cellStyle name="Währung 2 2 4 2 4 4 3" xfId="3736" xr:uid="{8C3ACD42-4410-4037-8768-6022D384714B}"/>
    <cellStyle name="Währung 2 2 4 2 4 5" xfId="1979" xr:uid="{3904CDCA-8E9B-40AE-9305-39291FB08ED7}"/>
    <cellStyle name="Währung 2 2 4 2 4 5 2" xfId="4475" xr:uid="{201A5E2B-7065-4F3F-9995-E142E0429040}"/>
    <cellStyle name="Währung 2 2 4 2 4 6" xfId="3408" xr:uid="{AA5CEA8A-44B0-42F9-BD93-522A4EE1A5AE}"/>
    <cellStyle name="Währung 2 2 4 2 5" xfId="432" xr:uid="{446CFDD5-A837-4023-9D5C-20FCC31D0BC2}"/>
    <cellStyle name="Währung 2 2 4 2 5 2" xfId="737" xr:uid="{A8D58F2A-FD91-4C50-B852-C9F871639E00}"/>
    <cellStyle name="Währung 2 2 4 2 5 2 2" xfId="1337" xr:uid="{65F71E62-4A49-4D8F-9C90-E1AABCBA018B}"/>
    <cellStyle name="Währung 2 2 4 2 5 2 2 2" xfId="4748" xr:uid="{4503F64D-9661-48BD-8122-1EF6E366C026}"/>
    <cellStyle name="Währung 2 2 4 2 5 2 3" xfId="2536" xr:uid="{8E0677DD-A533-45C7-A455-9F343F383414}"/>
    <cellStyle name="Währung 2 2 4 2 5 2 4" xfId="4010" xr:uid="{318C77E3-B687-449C-BF19-23C0B8D8CD11}"/>
    <cellStyle name="Währung 2 2 4 2 5 3" xfId="1039" xr:uid="{07800B8E-CEB0-4DCE-A221-A5D85DEDC788}"/>
    <cellStyle name="Währung 2 2 4 2 5 3 2" xfId="3016" xr:uid="{0C650A59-A878-44FC-9828-96029305DB29}"/>
    <cellStyle name="Währung 2 2 4 2 5 3 2 2" xfId="5047" xr:uid="{85410140-2107-4482-9C90-53F48BB46A8B}"/>
    <cellStyle name="Währung 2 2 4 2 5 3 3" xfId="3648" xr:uid="{DE0DEB2C-DAEF-4C16-89D7-459A00AE4B9D}"/>
    <cellStyle name="Währung 2 2 4 2 5 4" xfId="1735" xr:uid="{7B25139D-4F2F-4AD1-A786-D3A9A1080F33}"/>
    <cellStyle name="Währung 2 2 4 2 5 4 2" xfId="4387" xr:uid="{C14C30D4-F29B-4F2F-8838-5679C320FFE5}"/>
    <cellStyle name="Währung 2 2 4 2 5 5" xfId="3427" xr:uid="{19136C79-42E8-42AB-A619-98C132B8C66E}"/>
    <cellStyle name="Währung 2 2 4 2 6" xfId="521" xr:uid="{E74FDADA-012F-458B-88F6-2C44BF9473CC}"/>
    <cellStyle name="Währung 2 2 4 2 6 2" xfId="1126" xr:uid="{DBCADCD3-0533-41B0-BF23-C607F4F50F4D}"/>
    <cellStyle name="Währung 2 2 4 2 6 2 2" xfId="3227" xr:uid="{0CB14A94-F587-446E-A1B7-024D98544110}"/>
    <cellStyle name="Währung 2 2 4 2 6 2 2 2" xfId="5252" xr:uid="{C9F38881-5B7A-4220-8381-BA0AF439C718}"/>
    <cellStyle name="Währung 2 2 4 2 6 2 3" xfId="4094" xr:uid="{7C4D3B39-9CB8-4354-9398-5D4DECBCB3EE}"/>
    <cellStyle name="Währung 2 2 4 2 6 3" xfId="2624" xr:uid="{C692205F-AC61-40F7-A147-54EF18C24E48}"/>
    <cellStyle name="Währung 2 2 4 2 6 3 2" xfId="4832" xr:uid="{6F9060CC-E02F-45C0-8ADD-3EEA67C0CE1E}"/>
    <cellStyle name="Währung 2 2 4 2 6 4" xfId="3514" xr:uid="{F6FEF60F-FEB3-4A07-8F24-88BDF4B5746C}"/>
    <cellStyle name="Währung 2 2 4 2 7" xfId="543" xr:uid="{DD7B4124-25E6-4085-AAA1-DB3B8F9A404F}"/>
    <cellStyle name="Währung 2 2 4 2 7 2" xfId="1148" xr:uid="{F65A2060-A57E-4947-A02D-93DAE3DF9717}"/>
    <cellStyle name="Währung 2 2 4 2 7 2 2" xfId="5237" xr:uid="{4C6821D5-0DE8-427E-99AF-41909252E27C}"/>
    <cellStyle name="Währung 2 2 4 2 7 2 3" xfId="3846" xr:uid="{55B887C3-FDB8-46DA-955E-91CA07F397EE}"/>
    <cellStyle name="Währung 2 2 4 2 7 3" xfId="2213" xr:uid="{32875B19-6370-47AE-962A-38D1956FB05B}"/>
    <cellStyle name="Währung 2 2 4 2 7 3 2" xfId="4584" xr:uid="{3A914FB1-89CA-49D1-8D83-1DD4422034D5}"/>
    <cellStyle name="Währung 2 2 4 2 7 4" xfId="3535" xr:uid="{F4FBC156-D07B-4FCE-81A8-DD0078DD50D5}"/>
    <cellStyle name="Währung 2 2 4 2 8" xfId="932" xr:uid="{9F93A703-63F3-41B7-9DDB-8FC5EA91DA2D}"/>
    <cellStyle name="Währung 2 2 4 2 8 2" xfId="2826" xr:uid="{BDDEABB4-FD56-4072-B2A4-C1D9ADA60DD8}"/>
    <cellStyle name="Währung 2 2 4 2 8 2 2" xfId="5038" xr:uid="{695D1FB4-5D25-468A-9DBC-202BA5C04B39}"/>
    <cellStyle name="Währung 2 2 4 2 8 3" xfId="3559" xr:uid="{87E79434-2C92-481C-860A-8FA9C8150E6E}"/>
    <cellStyle name="Währung 2 2 4 2 9" xfId="1525" xr:uid="{043D50C0-9CA1-4835-A985-FBE78799D588}"/>
    <cellStyle name="Währung 2 2 4 2 9 2" xfId="4299" xr:uid="{87691B60-A318-4508-8E3F-361C6989DBC9}"/>
    <cellStyle name="Währung 2 2 4 3" xfId="259" xr:uid="{D7C4B7A1-2D99-4F04-AD3B-741B7A29A0D1}"/>
    <cellStyle name="Währung 2 2 4 3 2" xfId="463" xr:uid="{86F5E157-BC2D-46FE-8169-301A6B2D266A}"/>
    <cellStyle name="Währung 2 2 4 3 2 2" xfId="856" xr:uid="{0DD290AE-0A89-4832-861F-F30DDC5D6E30}"/>
    <cellStyle name="Währung 2 2 4 3 2 2 2" xfId="1456" xr:uid="{339AC6BB-67DF-4A03-AE93-A61ABCA7CED1}"/>
    <cellStyle name="Währung 2 2 4 3 2 2 2 2" xfId="3135" xr:uid="{6CB86079-074C-4065-B2E9-CE7654B08B56}"/>
    <cellStyle name="Währung 2 2 4 3 2 2 2 3" xfId="4951" xr:uid="{542CF584-A910-482F-B7EC-3252B88FBD05}"/>
    <cellStyle name="Währung 2 2 4 3 2 2 3" xfId="2743" xr:uid="{69AA7AB6-CE47-49D0-A26E-CAF843E413B0}"/>
    <cellStyle name="Währung 2 2 4 3 2 2 4" xfId="4213" xr:uid="{152B64ED-8871-4B1E-ACBC-C65A4E017449}"/>
    <cellStyle name="Währung 2 2 4 3 2 3" xfId="662" xr:uid="{735A7F53-14CF-4CE5-B3B4-B3FE613728F8}"/>
    <cellStyle name="Währung 2 2 4 3 2 3 2" xfId="1267" xr:uid="{84CFFA04-54B7-41EF-BBD1-936016167B0D}"/>
    <cellStyle name="Währung 2 2 4 3 2 3 2 2" xfId="4691" xr:uid="{A8373446-365F-46E0-AE17-219A84FD8791}"/>
    <cellStyle name="Währung 2 2 4 3 2 3 3" xfId="2477" xr:uid="{ECFA021F-A69A-42CC-B410-2B0C3017B526}"/>
    <cellStyle name="Währung 2 2 4 3 2 3 4" xfId="3953" xr:uid="{1FFF7187-5C8D-460C-9667-004DB30C5A17}"/>
    <cellStyle name="Währung 2 2 4 3 2 4" xfId="1070" xr:uid="{749913A8-6C5E-4A8C-8E42-FDA7CCA47BB1}"/>
    <cellStyle name="Währung 2 2 4 3 2 4 2" xfId="2945" xr:uid="{FAF1D5B4-4247-4C94-8566-9B51FE1E1527}"/>
    <cellStyle name="Währung 2 2 4 3 2 4 2 2" xfId="5211" xr:uid="{3F7FADCF-5DA7-4CF0-829F-505AD56FE94C}"/>
    <cellStyle name="Währung 2 2 4 3 2 4 3" xfId="3767" xr:uid="{587DF8CD-106E-401F-83B0-B1F434D7CC41}"/>
    <cellStyle name="Währung 2 2 4 3 2 5" xfId="2010" xr:uid="{18239137-8B33-4646-8D00-06BBD3123431}"/>
    <cellStyle name="Währung 2 2 4 3 2 5 2" xfId="4506" xr:uid="{FADC3621-6D09-43B5-AEA4-24236A419B56}"/>
    <cellStyle name="Währung 2 2 4 3 2 6" xfId="3458" xr:uid="{4A9DE447-B615-4F16-A1C5-094A5190962D}"/>
    <cellStyle name="Währung 2 2 4 3 3" xfId="768" xr:uid="{1EE4962C-0088-4DEC-9AAB-83B370A8033B}"/>
    <cellStyle name="Währung 2 2 4 3 3 2" xfId="1368" xr:uid="{3DFB6859-8BE6-40C0-959C-B54B40ED5EA0}"/>
    <cellStyle name="Währung 2 2 4 3 3 2 2" xfId="2561" xr:uid="{75BE1D0B-C010-470D-BD5D-2A1316692DC6}"/>
    <cellStyle name="Währung 2 2 4 3 3 2 2 2" xfId="4773" xr:uid="{555B6615-B619-4DC1-9480-0B44F4CB6CD0}"/>
    <cellStyle name="Währung 2 2 4 3 3 2 3" xfId="4035" xr:uid="{9BCB137C-9047-4839-ADEA-ED5EDBB33BFD}"/>
    <cellStyle name="Währung 2 2 4 3 3 3" xfId="3047" xr:uid="{BD475A85-7952-46D4-B316-F88A2FFA6980}"/>
    <cellStyle name="Währung 2 2 4 3 3 3 2" xfId="4418" xr:uid="{E2B390C3-DC2D-4E8E-818F-9CD536834C09}"/>
    <cellStyle name="Währung 2 2 4 3 3 4" xfId="1830" xr:uid="{5EBA32A8-A6B8-4896-995B-A5A639A3A667}"/>
    <cellStyle name="Währung 2 2 4 3 3 5" xfId="3679" xr:uid="{3B49259B-AF9B-4B62-A38B-C8649AF5E238}"/>
    <cellStyle name="Währung 2 2 4 3 4" xfId="574" xr:uid="{56972DB7-8C75-41EB-BBE4-5957B93C8922}"/>
    <cellStyle name="Währung 2 2 4 3 4 2" xfId="1179" xr:uid="{D27C6225-4EC8-459B-8744-3462C23DAB1C}"/>
    <cellStyle name="Währung 2 2 4 3 4 2 2" xfId="3243" xr:uid="{C9EFCA75-1443-41DC-88EC-A773DD49D5C0}"/>
    <cellStyle name="Währung 2 2 4 3 4 2 3" xfId="4863" xr:uid="{7AF60106-BC43-4012-B366-61535064D92C}"/>
    <cellStyle name="Währung 2 2 4 3 4 3" xfId="2655" xr:uid="{EC06675A-8B2C-456B-AA04-9A2C7E55F346}"/>
    <cellStyle name="Währung 2 2 4 3 4 4" xfId="4125" xr:uid="{A66F75B8-0733-4D8C-A8F1-4F44CED3D447}"/>
    <cellStyle name="Währung 2 2 4 3 5" xfId="963" xr:uid="{8AAC5E01-45F5-4D37-986E-4542D4C216D8}"/>
    <cellStyle name="Währung 2 2 4 3 5 2" xfId="2302" xr:uid="{D13B5019-EFCB-4C96-925A-408080D6C238}"/>
    <cellStyle name="Währung 2 2 4 3 5 2 2" xfId="4609" xr:uid="{25FC73ED-C7B0-47CF-A819-F8A8C254DBA0}"/>
    <cellStyle name="Währung 2 2 4 3 5 3" xfId="3871" xr:uid="{3721E324-9C40-4DEE-9230-0D164678606E}"/>
    <cellStyle name="Währung 2 2 4 3 6" xfId="2857" xr:uid="{7D72D12E-4626-4C28-A742-F8E6B7110ECC}"/>
    <cellStyle name="Währung 2 2 4 3 6 2" xfId="4564" xr:uid="{3A347173-BE6B-4420-B744-B059D14EB652}"/>
    <cellStyle name="Währung 2 2 4 3 6 3" xfId="3590" xr:uid="{0BE6BACF-B1BE-400E-8F26-726DAB8A3CAA}"/>
    <cellStyle name="Währung 2 2 4 3 7" xfId="1556" xr:uid="{6EA596ED-D736-4B03-BC0D-095FD8A3C2C3}"/>
    <cellStyle name="Währung 2 2 4 3 7 2" xfId="4330" xr:uid="{D6F36695-58CE-4B93-B5AE-8D24A6E7E050}"/>
    <cellStyle name="Währung 2 2 4 3 8" xfId="3351" xr:uid="{B40836F6-17E5-4921-BBEE-752FE8573EA9}"/>
    <cellStyle name="Währung 2 2 4 4" xfId="374" xr:uid="{485ED732-BEEB-4DE3-971C-DCDB83B95017}"/>
    <cellStyle name="Währung 2 2 4 4 2" xfId="494" xr:uid="{72297262-2F72-4EF5-AFA3-CD504E9B07B5}"/>
    <cellStyle name="Währung 2 2 4 4 2 2" xfId="887" xr:uid="{6A282402-A93C-4829-831F-08CA10D1A89B}"/>
    <cellStyle name="Währung 2 2 4 4 2 2 2" xfId="1487" xr:uid="{76B32F6F-D9F7-4B97-960B-80A1F5DEFC72}"/>
    <cellStyle name="Währung 2 2 4 4 2 2 2 2" xfId="3166" xr:uid="{C6F454ED-9058-4DA8-8E98-02FC6FDC5DD9}"/>
    <cellStyle name="Währung 2 2 4 4 2 2 2 3" xfId="4982" xr:uid="{CF10F629-8A35-43E9-9B73-C12CA6A6A961}"/>
    <cellStyle name="Währung 2 2 4 4 2 2 3" xfId="2774" xr:uid="{28A97F06-0DE5-4092-9827-0C0792A93CB2}"/>
    <cellStyle name="Währung 2 2 4 4 2 2 4" xfId="4244" xr:uid="{DA3118EA-BC72-4B6B-B836-01B5B84D96B2}"/>
    <cellStyle name="Währung 2 2 4 4 2 3" xfId="693" xr:uid="{AA9B5989-686E-4DD3-88A5-D2F3A85DC25E}"/>
    <cellStyle name="Währung 2 2 4 4 2 3 2" xfId="1298" xr:uid="{27885616-D092-494F-AC1E-A58AB539F046}"/>
    <cellStyle name="Währung 2 2 4 4 2 3 2 2" xfId="4722" xr:uid="{F8C02C63-44F7-421A-AA3B-47AE3CB40B36}"/>
    <cellStyle name="Währung 2 2 4 4 2 3 3" xfId="2508" xr:uid="{2931B0A8-A4BD-47E4-B017-1949337BFC4E}"/>
    <cellStyle name="Währung 2 2 4 4 2 3 4" xfId="3984" xr:uid="{FFC5CF9E-3FAC-490A-AFE2-AEE276DB1104}"/>
    <cellStyle name="Währung 2 2 4 4 2 4" xfId="1101" xr:uid="{7D89A32C-625F-4A18-985F-CC7A6D61F86B}"/>
    <cellStyle name="Währung 2 2 4 4 2 4 2" xfId="2976" xr:uid="{0885A4C8-0949-4199-9373-68820E6D4807}"/>
    <cellStyle name="Währung 2 2 4 4 2 4 2 2" xfId="5196" xr:uid="{C5A3C49D-3371-448A-97EF-3E4C36F7E887}"/>
    <cellStyle name="Währung 2 2 4 4 2 4 3" xfId="3798" xr:uid="{A85CA454-2A69-4977-AAA4-81E1E1DC9757}"/>
    <cellStyle name="Währung 2 2 4 4 2 5" xfId="2041" xr:uid="{D1B74790-DAF3-4E54-81F8-2C7A6E1EDC23}"/>
    <cellStyle name="Währung 2 2 4 4 2 5 2" xfId="4537" xr:uid="{8B0A6048-4FFA-48FA-8A7B-C4DD91A0CE34}"/>
    <cellStyle name="Währung 2 2 4 4 2 6" xfId="3489" xr:uid="{A28B1EC6-960B-4F22-B538-E1F20CD28C21}"/>
    <cellStyle name="Währung 2 2 4 4 3" xfId="799" xr:uid="{2111433B-417C-4D77-AEE8-7F4F7239928F}"/>
    <cellStyle name="Währung 2 2 4 4 3 2" xfId="1399" xr:uid="{87618257-0990-4876-A1E2-CE7AECBA1384}"/>
    <cellStyle name="Währung 2 2 4 4 3 2 2" xfId="2592" xr:uid="{E601FD15-3C6C-4D83-A426-70715C46FC62}"/>
    <cellStyle name="Währung 2 2 4 4 3 2 2 2" xfId="4804" xr:uid="{DEB0BCEA-71F6-43E6-9542-A1F4D432B4A8}"/>
    <cellStyle name="Währung 2 2 4 4 3 2 3" xfId="4066" xr:uid="{957B6A22-FF7A-4DC5-9171-9C1E4D6636C6}"/>
    <cellStyle name="Währung 2 2 4 4 3 3" xfId="3078" xr:uid="{F4626D82-E714-4533-AC69-81FA490F9F3A}"/>
    <cellStyle name="Währung 2 2 4 4 3 3 2" xfId="4449" xr:uid="{5B9E3212-7820-4C43-8055-14C5569D4407}"/>
    <cellStyle name="Währung 2 2 4 4 3 4" xfId="1944" xr:uid="{3DD3153F-E943-45B7-A038-7279031A6484}"/>
    <cellStyle name="Währung 2 2 4 4 3 5" xfId="3710" xr:uid="{DA9BD713-96EC-4155-B763-1B9F27229E13}"/>
    <cellStyle name="Währung 2 2 4 4 4" xfId="605" xr:uid="{55A4A7E6-4A23-4B71-BCDF-283620131C92}"/>
    <cellStyle name="Währung 2 2 4 4 4 2" xfId="1210" xr:uid="{2F9E315D-268F-458A-8E06-9AFAD55F7594}"/>
    <cellStyle name="Währung 2 2 4 4 4 2 2" xfId="3271" xr:uid="{2AF1E62B-1EE7-4D9B-A022-9A8999DBA12F}"/>
    <cellStyle name="Währung 2 2 4 4 4 2 3" xfId="4894" xr:uid="{B107D911-71C8-4D69-8466-B906D3957CB9}"/>
    <cellStyle name="Währung 2 2 4 4 4 3" xfId="2686" xr:uid="{BFF2E2AE-CF43-4244-A8BD-ABB960BDA49B}"/>
    <cellStyle name="Währung 2 2 4 4 4 4" xfId="4156" xr:uid="{D281969A-F6A7-4384-9E12-327A9670751D}"/>
    <cellStyle name="Währung 2 2 4 4 5" xfId="994" xr:uid="{3FFADD00-1E9B-4496-BEAC-15EDB3D2DFE0}"/>
    <cellStyle name="Währung 2 2 4 4 5 2" xfId="2417" xr:uid="{8D4D30DB-51BF-409E-8653-8F0BF12AECFC}"/>
    <cellStyle name="Währung 2 2 4 4 5 2 2" xfId="4640" xr:uid="{4F5F7F1D-BDB6-4DEC-960D-74964B5BF270}"/>
    <cellStyle name="Währung 2 2 4 4 5 3" xfId="3902" xr:uid="{DB260890-0CE9-4F04-BC04-A0D1B12E8BF9}"/>
    <cellStyle name="Währung 2 2 4 4 6" xfId="2888" xr:uid="{D764E605-7F42-4D1F-8461-99EA1919F51E}"/>
    <cellStyle name="Währung 2 2 4 4 6 2" xfId="5197" xr:uid="{DE7A4C02-8940-474F-BC0A-72B5E92098A2}"/>
    <cellStyle name="Währung 2 2 4 4 6 3" xfId="3621" xr:uid="{9D533CA2-EF6E-485A-B6FA-501D262E1DEF}"/>
    <cellStyle name="Währung 2 2 4 4 7" xfId="1587" xr:uid="{021B8879-61CE-4329-AFFB-9FB51F50A132}"/>
    <cellStyle name="Währung 2 2 4 4 7 2" xfId="4360" xr:uid="{B857BF94-5D9B-4BCD-B443-7B78785841DB}"/>
    <cellStyle name="Währung 2 2 4 4 8" xfId="3382" xr:uid="{C1B89FE7-25E5-4C70-B400-DFED55C0E325}"/>
    <cellStyle name="Währung 2 2 4 5" xfId="405" xr:uid="{23F7DD93-79E3-425F-B01B-EDB679A927D1}"/>
    <cellStyle name="Währung 2 2 4 5 2" xfId="820" xr:uid="{3B77AF11-2471-4BAF-83D2-E92BB15AC7E1}"/>
    <cellStyle name="Währung 2 2 4 5 2 2" xfId="1420" xr:uid="{2D0CEA5E-25BE-43A4-81B1-7801AFFF26D0}"/>
    <cellStyle name="Währung 2 2 4 5 2 2 2" xfId="3099" xr:uid="{03C04200-505A-45B0-AA3C-734A1B0A0AAB}"/>
    <cellStyle name="Währung 2 2 4 5 2 2 3" xfId="4915" xr:uid="{CEBAD008-2860-4F0D-9CB4-AA99B3EBAF16}"/>
    <cellStyle name="Währung 2 2 4 5 2 3" xfId="2707" xr:uid="{31D1072E-06EE-4A23-A4A1-A2CE99C92132}"/>
    <cellStyle name="Währung 2 2 4 5 2 4" xfId="4177" xr:uid="{36733DE8-1984-4FC0-98E3-A2C6602EB213}"/>
    <cellStyle name="Währung 2 2 4 5 3" xfId="626" xr:uid="{425933D4-9223-44D5-B702-2B05B4D362DD}"/>
    <cellStyle name="Währung 2 2 4 5 3 2" xfId="1231" xr:uid="{3C43A143-C121-4169-932D-F58F7D409938}"/>
    <cellStyle name="Währung 2 2 4 5 3 2 2" xfId="4661" xr:uid="{C4A0E4E2-0651-4247-B9E8-120411F419B2}"/>
    <cellStyle name="Währung 2 2 4 5 3 3" xfId="2447" xr:uid="{C266E816-9A58-4969-884A-13D6ED1EB919}"/>
    <cellStyle name="Währung 2 2 4 5 3 4" xfId="3923" xr:uid="{11ED8B25-559F-46DC-AF3A-B46D764C8DC9}"/>
    <cellStyle name="Währung 2 2 4 5 4" xfId="1015" xr:uid="{BA1D77F6-5169-48F8-9875-52BB84286494}"/>
    <cellStyle name="Währung 2 2 4 5 4 2" xfId="2909" xr:uid="{5AB55B3C-5B96-429D-BDB0-60C24F3D80B8}"/>
    <cellStyle name="Währung 2 2 4 5 4 2 2" xfId="5225" xr:uid="{AB11F614-2763-4F57-941E-9FE7EA74034C}"/>
    <cellStyle name="Währung 2 2 4 5 4 3" xfId="3731" xr:uid="{D294B473-3BAC-4157-B335-B03885E87ED5}"/>
    <cellStyle name="Währung 2 2 4 5 5" xfId="1974" xr:uid="{8F616EB2-9978-424F-948B-C4D8CD45923A}"/>
    <cellStyle name="Währung 2 2 4 5 5 2" xfId="4470" xr:uid="{12A3F5F7-48B5-40FC-A6C5-B81959075429}"/>
    <cellStyle name="Währung 2 2 4 5 6" xfId="3403" xr:uid="{B813DF4C-B670-43A6-975D-585D3975BAB6}"/>
    <cellStyle name="Währung 2 2 4 6" xfId="427" xr:uid="{810882EF-42A9-4FE5-8B52-C4EF8930575E}"/>
    <cellStyle name="Währung 2 2 4 6 2" xfId="903" xr:uid="{E3084D72-2489-4BE5-8E54-7F873D4D3327}"/>
    <cellStyle name="Währung 2 2 4 6 2 2" xfId="1502" xr:uid="{D1FCB47F-353E-4713-B643-E9817F11616A}"/>
    <cellStyle name="Währung 2 2 4 6 2 2 2" xfId="3181" xr:uid="{EA2B3950-96E0-47D2-BC7D-E33885668D92}"/>
    <cellStyle name="Währung 2 2 4 6 2 2 3" xfId="5004" xr:uid="{9C5CD8EA-CFA7-482F-A6DA-003CF52E918D}"/>
    <cellStyle name="Währung 2 2 4 6 2 3" xfId="2797" xr:uid="{7BA153DF-984C-4E11-B1A1-12B6DF97D0BB}"/>
    <cellStyle name="Währung 2 2 4 6 2 4" xfId="4266" xr:uid="{312A3026-49CC-411D-B0A6-405DD41DC19A}"/>
    <cellStyle name="Währung 2 2 4 6 3" xfId="713" xr:uid="{A5997FE1-3091-4F80-8D23-4B3D2444DB56}"/>
    <cellStyle name="Währung 2 2 4 6 3 2" xfId="1313" xr:uid="{590077EC-1B20-407F-A79F-2A969E9FCBFC}"/>
    <cellStyle name="Währung 2 2 4 6 3 2 2" xfId="4743" xr:uid="{7DEF5936-3312-4841-A985-FDE84183B3C3}"/>
    <cellStyle name="Währung 2 2 4 6 3 3" xfId="2531" xr:uid="{9F8B46D4-37B4-4CDD-A84F-AB3EDA8CB64A}"/>
    <cellStyle name="Währung 2 2 4 6 3 4" xfId="4005" xr:uid="{592BAA76-B42E-488C-8375-5DB60EB81E80}"/>
    <cellStyle name="Währung 2 2 4 6 4" xfId="1034" xr:uid="{9229558C-E9AB-4C32-9130-8686BF52D667}"/>
    <cellStyle name="Währung 2 2 4 6 4 2" xfId="2992" xr:uid="{099D62C3-F8F0-410A-992D-C2AC4BA5FA6C}"/>
    <cellStyle name="Währung 2 2 4 6 4 2 2" xfId="5153" xr:uid="{1D431EAB-7913-44FE-9A8C-E6AC89BD4EC1}"/>
    <cellStyle name="Währung 2 2 4 6 4 3" xfId="3821" xr:uid="{37B7A1E6-9075-49F2-A479-985D9454C14B}"/>
    <cellStyle name="Währung 2 2 4 6 5" xfId="2063" xr:uid="{36A06B3C-0F41-4CA2-B4E7-45308F5BD8C6}"/>
    <cellStyle name="Währung 2 2 4 6 5 2" xfId="4559" xr:uid="{41AF8030-15CE-4748-9E5A-2CA45FFA3E35}"/>
    <cellStyle name="Währung 2 2 4 6 6" xfId="3422" xr:uid="{0B9D7CA2-FD3E-4610-94AD-228E8083D92E}"/>
    <cellStyle name="Währung 2 2 4 7" xfId="516" xr:uid="{04FFC443-C769-49C4-8C42-4E14CBB14222}"/>
    <cellStyle name="Währung 2 2 4 7 2" xfId="732" xr:uid="{EEA80BCA-C3B5-488A-9FB0-2A1B972E0926}"/>
    <cellStyle name="Währung 2 2 4 7 2 2" xfId="1332" xr:uid="{61B8822D-62AF-4328-823B-0AE9126CF731}"/>
    <cellStyle name="Währung 2 2 4 7 2 2 2" xfId="4827" xr:uid="{DC28B964-7706-4D67-98B9-C0A6A0F8CCBC}"/>
    <cellStyle name="Währung 2 2 4 7 2 3" xfId="2619" xr:uid="{2A3488BE-A990-49C0-A609-0FF0725C7E4D}"/>
    <cellStyle name="Währung 2 2 4 7 2 4" xfId="4089" xr:uid="{0E3A6809-E9D5-41F4-9DD0-AF5831B4FAF0}"/>
    <cellStyle name="Währung 2 2 4 7 3" xfId="1121" xr:uid="{36A2E9D7-FC0B-4750-BEE6-72356DD7898D}"/>
    <cellStyle name="Währung 2 2 4 7 3 2" xfId="3011" xr:uid="{9F096B9D-D33F-4D61-8142-0A3898400D54}"/>
    <cellStyle name="Währung 2 2 4 7 3 2 2" xfId="5118" xr:uid="{E91EF72E-4B5A-47E7-A731-651440D246C4}"/>
    <cellStyle name="Währung 2 2 4 7 3 3" xfId="3643" xr:uid="{90DC6296-E45E-4F77-A3F7-B1F7AC34C46D}"/>
    <cellStyle name="Währung 2 2 4 7 4" xfId="1666" xr:uid="{DCD1E482-9859-4186-B604-8868118A1143}"/>
    <cellStyle name="Währung 2 2 4 7 4 2" xfId="4382" xr:uid="{E7AB05A5-1BA5-4751-AEF9-0B897759BD18}"/>
    <cellStyle name="Währung 2 2 4 7 5" xfId="3509" xr:uid="{5D73B68E-862B-4781-BDF1-0B850BD09461}"/>
    <cellStyle name="Währung 2 2 4 8" xfId="538" xr:uid="{C576D8E9-70DC-413F-9003-215B994ABBDD}"/>
    <cellStyle name="Währung 2 2 4 8 2" xfId="1143" xr:uid="{2DF9B839-C68A-4936-B13B-BAFC810F43F9}"/>
    <cellStyle name="Währung 2 2 4 8 2 2" xfId="3214" xr:uid="{65AAAF6A-4DAB-442E-AD6E-D62D263BDF02}"/>
    <cellStyle name="Währung 2 2 4 8 2 2 2" xfId="5074" xr:uid="{D81BDED3-74C5-43CD-B1F8-9A0D3C020075}"/>
    <cellStyle name="Währung 2 2 4 8 2 3" xfId="3841" xr:uid="{D08BB711-2346-4BB0-BCF3-16C5D044B1F6}"/>
    <cellStyle name="Währung 2 2 4 8 3" xfId="2144" xr:uid="{0A11ABAE-6F19-45DB-AA31-11744B372A80}"/>
    <cellStyle name="Währung 2 2 4 8 3 2" xfId="4579" xr:uid="{307BD55B-5BB3-4C54-B03E-F87E93B47311}"/>
    <cellStyle name="Währung 2 2 4 8 4" xfId="3530" xr:uid="{A6B04DAE-6193-414C-9EFE-93A0C70086C0}"/>
    <cellStyle name="Währung 2 2 4 9" xfId="927" xr:uid="{ACCFEB99-D52C-4872-9DFC-9F7380971AA3}"/>
    <cellStyle name="Währung 2 2 4 9 2" xfId="2821" xr:uid="{3A9B71BB-AF63-4164-A655-0B6AF22934AC}"/>
    <cellStyle name="Währung 2 2 4 9 2 2" xfId="5019" xr:uid="{6D2B4074-3B76-4B53-83E0-97530DD4DD8D}"/>
    <cellStyle name="Währung 2 2 4 9 3" xfId="3554" xr:uid="{2289EE7F-0DDD-41D9-9A7C-62C53AF7B133}"/>
    <cellStyle name="Währung 2 2 5" xfId="73" xr:uid="{C5898CD2-2710-42DE-A4BC-618A8ACBE1CA}"/>
    <cellStyle name="Währung 2 2 5 10" xfId="3311" xr:uid="{872914F6-6B56-44C2-8B28-3AD27B6F4C41}"/>
    <cellStyle name="Währung 2 2 5 2" xfId="240" xr:uid="{D0423594-0759-45D2-BBC5-EC123C70982F}"/>
    <cellStyle name="Währung 2 2 5 2 2" xfId="453" xr:uid="{1F25B89F-FDF0-4135-8DE6-EFEBEA3D72C4}"/>
    <cellStyle name="Währung 2 2 5 2 2 2" xfId="846" xr:uid="{E9027371-A4B6-474C-89E7-61BBE3894586}"/>
    <cellStyle name="Währung 2 2 5 2 2 2 2" xfId="1446" xr:uid="{0EC3BF81-3C3C-4FFD-ADC0-8DBBE91EC64C}"/>
    <cellStyle name="Währung 2 2 5 2 2 2 2 2" xfId="3125" xr:uid="{A0313A1F-BAD2-4081-A981-67BF5104C234}"/>
    <cellStyle name="Währung 2 2 5 2 2 2 2 3" xfId="4941" xr:uid="{DCE73590-A4A0-4A8F-BAF5-631853CB5141}"/>
    <cellStyle name="Währung 2 2 5 2 2 2 3" xfId="2733" xr:uid="{9F16F61B-DB60-4E24-98DC-ECA5EF420D27}"/>
    <cellStyle name="Währung 2 2 5 2 2 2 4" xfId="4203" xr:uid="{38316555-A25A-46D3-84D0-ABC284344A20}"/>
    <cellStyle name="Währung 2 2 5 2 2 3" xfId="652" xr:uid="{38146CFF-7E8C-4468-BBA2-6CD4FB27D571}"/>
    <cellStyle name="Währung 2 2 5 2 2 3 2" xfId="1257" xr:uid="{5E4C536F-256A-4A17-A32A-EB5C4A46A64B}"/>
    <cellStyle name="Währung 2 2 5 2 2 3 2 2" xfId="4683" xr:uid="{FD8BB2B4-0D7B-4BB8-AEAD-2F7C567A1673}"/>
    <cellStyle name="Währung 2 2 5 2 2 3 3" xfId="2469" xr:uid="{E80CB9FD-B61F-4F9A-AF8E-5A882827527B}"/>
    <cellStyle name="Währung 2 2 5 2 2 3 4" xfId="3945" xr:uid="{6250F05A-6F6B-4D4D-A75E-AB9E932386F1}"/>
    <cellStyle name="Währung 2 2 5 2 2 4" xfId="1060" xr:uid="{CBBC43DB-565A-448B-8FAF-89A747F0A8FA}"/>
    <cellStyle name="Währung 2 2 5 2 2 4 2" xfId="2935" xr:uid="{49CF020D-F575-4AD4-B342-2975682C7B3B}"/>
    <cellStyle name="Währung 2 2 5 2 2 4 2 2" xfId="5186" xr:uid="{E624D4D5-AF6F-4244-95D9-F7E1A957BE16}"/>
    <cellStyle name="Währung 2 2 5 2 2 4 3" xfId="3757" xr:uid="{D29E122B-B886-4DB4-862C-6CF294A0B202}"/>
    <cellStyle name="Währung 2 2 5 2 2 5" xfId="2000" xr:uid="{40EF1865-FC91-4773-8F4B-BD9A10C82AC5}"/>
    <cellStyle name="Währung 2 2 5 2 2 5 2" xfId="4496" xr:uid="{C37692DC-86AF-4FDD-B5C3-4E21E9A832A6}"/>
    <cellStyle name="Währung 2 2 5 2 2 6" xfId="3448" xr:uid="{2226A7E9-9C97-423E-9030-DD8B1C645FE3}"/>
    <cellStyle name="Währung 2 2 5 2 3" xfId="758" xr:uid="{F647778F-BDD7-4EFD-A789-B424EE693E6B}"/>
    <cellStyle name="Währung 2 2 5 2 3 2" xfId="1358" xr:uid="{D9709FB6-406A-4AC1-8B25-237CF9DF9317}"/>
    <cellStyle name="Währung 2 2 5 2 3 2 2" xfId="2553" xr:uid="{C86B5DE2-03B3-4464-BA43-DF0F8E303F90}"/>
    <cellStyle name="Währung 2 2 5 2 3 2 2 2" xfId="4765" xr:uid="{727B62A4-8220-4E03-9C23-7997FE5E31D7}"/>
    <cellStyle name="Währung 2 2 5 2 3 2 3" xfId="4027" xr:uid="{98A7761A-6369-41E1-B6C4-3E23A1544D17}"/>
    <cellStyle name="Währung 2 2 5 2 3 3" xfId="3037" xr:uid="{9DBA4C9D-28AB-417E-AA80-C97C1BC5CC86}"/>
    <cellStyle name="Währung 2 2 5 2 3 3 2" xfId="4408" xr:uid="{CBC17BA1-687B-4ADC-A26C-8A76D0EFD324}"/>
    <cellStyle name="Währung 2 2 5 2 3 4" xfId="1811" xr:uid="{2A10B6D6-03CA-4280-B719-D0A03AE6FA97}"/>
    <cellStyle name="Währung 2 2 5 2 3 5" xfId="3669" xr:uid="{F8FDC637-9DB5-4664-8FA9-E72A9E853654}"/>
    <cellStyle name="Währung 2 2 5 2 4" xfId="564" xr:uid="{FB270C7B-DEED-4138-9E75-3860D115C9B0}"/>
    <cellStyle name="Währung 2 2 5 2 4 2" xfId="1169" xr:uid="{B8D6FB86-D3FF-49AA-AE84-871478E35543}"/>
    <cellStyle name="Währung 2 2 5 2 4 2 2" xfId="3240" xr:uid="{B67DB6E7-AE18-4200-BAB4-95F7D17F8C0D}"/>
    <cellStyle name="Währung 2 2 5 2 4 2 3" xfId="4853" xr:uid="{E404CC99-4300-4C71-8705-05E4A39C0499}"/>
    <cellStyle name="Währung 2 2 5 2 4 3" xfId="2645" xr:uid="{8C8C5436-EE67-4437-BC8B-AFE3B5DC2A8F}"/>
    <cellStyle name="Währung 2 2 5 2 4 4" xfId="4115" xr:uid="{4800F219-6CA8-44ED-ABF4-7F0D70380D3C}"/>
    <cellStyle name="Währung 2 2 5 2 5" xfId="953" xr:uid="{06C8BA5B-E2B7-43F9-A45C-92B8ED7FC573}"/>
    <cellStyle name="Währung 2 2 5 2 5 2" xfId="2285" xr:uid="{D22E168F-4754-4C96-907D-992E50E045F2}"/>
    <cellStyle name="Währung 2 2 5 2 5 2 2" xfId="4601" xr:uid="{6E64F363-57E7-4D5B-96E4-3E35C421FD72}"/>
    <cellStyle name="Währung 2 2 5 2 5 3" xfId="3863" xr:uid="{058D939B-D248-469A-BFAA-042D9DB28744}"/>
    <cellStyle name="Währung 2 2 5 2 6" xfId="2847" xr:uid="{A4039483-D3D5-4D26-9C47-BE2A847A8B3F}"/>
    <cellStyle name="Währung 2 2 5 2 6 2" xfId="5188" xr:uid="{801FAFBE-75BE-4D02-9087-6D51EE34DDE8}"/>
    <cellStyle name="Währung 2 2 5 2 6 3" xfId="3580" xr:uid="{D371AB39-FBF1-4E73-91EF-39CAA2958252}"/>
    <cellStyle name="Währung 2 2 5 2 7" xfId="1546" xr:uid="{2DFFBFCE-55F3-4C58-B657-5A1250F259E7}"/>
    <cellStyle name="Währung 2 2 5 2 7 2" xfId="4320" xr:uid="{2A8BE6D2-7F1A-4535-899B-A30BE240356E}"/>
    <cellStyle name="Währung 2 2 5 2 8" xfId="3341" xr:uid="{BD075BF0-F697-4FAF-835D-889FE3940180}"/>
    <cellStyle name="Währung 2 2 5 3" xfId="365" xr:uid="{EC352B4E-5FFF-4326-B598-9742CAC0DFBF}"/>
    <cellStyle name="Währung 2 2 5 3 2" xfId="490" xr:uid="{D74F7428-956B-4EE4-B2E8-A3E552184C39}"/>
    <cellStyle name="Währung 2 2 5 3 2 2" xfId="883" xr:uid="{3EFEC7DE-AB4B-4FEF-8B10-1F7651D67D83}"/>
    <cellStyle name="Währung 2 2 5 3 2 2 2" xfId="1483" xr:uid="{89E09E40-F502-4BDA-9E4C-2AC4159B8538}"/>
    <cellStyle name="Währung 2 2 5 3 2 2 2 2" xfId="3162" xr:uid="{D778F6E7-23E1-4248-A733-C4FA6A56C221}"/>
    <cellStyle name="Währung 2 2 5 3 2 2 2 3" xfId="4978" xr:uid="{FC103201-EC28-4266-A465-B26DFC25F9EA}"/>
    <cellStyle name="Währung 2 2 5 3 2 2 3" xfId="2770" xr:uid="{C50C4E83-6CEA-4356-A54C-164AA3C8D49C}"/>
    <cellStyle name="Währung 2 2 5 3 2 2 4" xfId="4240" xr:uid="{63A85E20-7710-41AF-AA86-9FECB0C903AD}"/>
    <cellStyle name="Währung 2 2 5 3 2 3" xfId="689" xr:uid="{02D10BD0-3741-4307-9ADB-083FBD5E8B0F}"/>
    <cellStyle name="Währung 2 2 5 3 2 3 2" xfId="1294" xr:uid="{C0FCE4FB-85C6-4071-90D3-86FA49D119B0}"/>
    <cellStyle name="Währung 2 2 5 3 2 3 2 2" xfId="4718" xr:uid="{66ADD3DA-F370-4511-B487-738F43A7DDF0}"/>
    <cellStyle name="Währung 2 2 5 3 2 3 3" xfId="2504" xr:uid="{B7D97E90-060D-4B52-B3B5-96C06B46C60F}"/>
    <cellStyle name="Währung 2 2 5 3 2 3 4" xfId="3980" xr:uid="{E1BF0AF5-2A44-45A2-987D-F410CCE8BDE0}"/>
    <cellStyle name="Währung 2 2 5 3 2 4" xfId="1097" xr:uid="{F4979EF0-BEB5-48E5-81F2-EDDB7D8E754A}"/>
    <cellStyle name="Währung 2 2 5 3 2 4 2" xfId="2972" xr:uid="{08C9BCCA-8D48-4C0D-8E25-689F73E7D351}"/>
    <cellStyle name="Währung 2 2 5 3 2 4 2 2" xfId="5094" xr:uid="{07054B4A-840F-4EC0-B88F-9AFB568D0FEA}"/>
    <cellStyle name="Währung 2 2 5 3 2 4 3" xfId="3794" xr:uid="{26CAE6B0-AF1B-4C80-B19A-7F0EDFA3A844}"/>
    <cellStyle name="Währung 2 2 5 3 2 5" xfId="2037" xr:uid="{91C81B1E-F991-4771-811F-2F56168A7EFD}"/>
    <cellStyle name="Währung 2 2 5 3 2 5 2" xfId="4533" xr:uid="{069AF109-0694-4BE0-B52C-A35B7AEBD828}"/>
    <cellStyle name="Währung 2 2 5 3 2 6" xfId="3485" xr:uid="{798A6FB0-672B-46D9-A82F-0CD05EADF36B}"/>
    <cellStyle name="Währung 2 2 5 3 3" xfId="795" xr:uid="{A557FA54-C271-41E1-A340-A213A1BF1AC4}"/>
    <cellStyle name="Währung 2 2 5 3 3 2" xfId="1395" xr:uid="{D44E2E2B-9F89-44CA-90E1-7F777421B695}"/>
    <cellStyle name="Währung 2 2 5 3 3 2 2" xfId="2588" xr:uid="{93E631D7-8CC6-44DA-814C-1F788F7522C7}"/>
    <cellStyle name="Währung 2 2 5 3 3 2 2 2" xfId="4800" xr:uid="{EFD5A658-DF46-4948-954A-9828C81DAD4F}"/>
    <cellStyle name="Währung 2 2 5 3 3 2 3" xfId="4062" xr:uid="{796004F2-3652-454D-B1DE-DDBEA3FF0EEE}"/>
    <cellStyle name="Währung 2 2 5 3 3 3" xfId="3074" xr:uid="{910D2A01-7E0D-4A35-B284-7C151AE0EACD}"/>
    <cellStyle name="Währung 2 2 5 3 3 3 2" xfId="4445" xr:uid="{525F4ADE-B41F-4FF5-A05F-F4963B0C48C7}"/>
    <cellStyle name="Währung 2 2 5 3 3 4" xfId="1935" xr:uid="{BAF404F0-AA74-4069-8A6E-88D340170FFC}"/>
    <cellStyle name="Währung 2 2 5 3 3 5" xfId="3706" xr:uid="{5E15B6CD-2D46-4844-A977-0F7B2CD932F2}"/>
    <cellStyle name="Währung 2 2 5 3 4" xfId="601" xr:uid="{AF318ACF-DB78-4758-9820-8772C42D701E}"/>
    <cellStyle name="Währung 2 2 5 3 4 2" xfId="1206" xr:uid="{D44AB96F-EAC3-419E-BC65-87BA38BD7A8C}"/>
    <cellStyle name="Währung 2 2 5 3 4 2 2" xfId="3262" xr:uid="{E535B6D7-6666-4153-82C5-CD940C41BFA1}"/>
    <cellStyle name="Währung 2 2 5 3 4 2 3" xfId="4890" xr:uid="{7185756A-4B39-4AAC-ABAF-4CAC0EC718D7}"/>
    <cellStyle name="Währung 2 2 5 3 4 3" xfId="2682" xr:uid="{128A3701-B805-4218-A8BD-FEA47AC1F967}"/>
    <cellStyle name="Währung 2 2 5 3 4 4" xfId="4152" xr:uid="{3220E4AF-7572-4FC5-A894-95F3B57DCB3C}"/>
    <cellStyle name="Währung 2 2 5 3 5" xfId="990" xr:uid="{605DAEE9-505F-43E9-9E40-0A95D9C24749}"/>
    <cellStyle name="Währung 2 2 5 3 5 2" xfId="2408" xr:uid="{52FDBAC0-A7E3-4818-8743-9BD032AB50EB}"/>
    <cellStyle name="Währung 2 2 5 3 5 2 2" xfId="4636" xr:uid="{53C05F8A-382D-4A45-82F3-8533F66F4599}"/>
    <cellStyle name="Währung 2 2 5 3 5 3" xfId="3898" xr:uid="{2BEAA79C-305F-42A3-820A-A05C473A1DCA}"/>
    <cellStyle name="Währung 2 2 5 3 6" xfId="2884" xr:uid="{6D7AA578-1B51-49F4-847C-A5C76C44AE1D}"/>
    <cellStyle name="Währung 2 2 5 3 6 2" xfId="5108" xr:uid="{2F9F8FE6-7AB4-4C2F-8863-1B617CC2682D}"/>
    <cellStyle name="Währung 2 2 5 3 6 3" xfId="3617" xr:uid="{F0BD67E5-2BE0-4F78-B333-0685EF31A8C5}"/>
    <cellStyle name="Währung 2 2 5 3 7" xfId="1583" xr:uid="{7636E07F-F7AD-45EF-8E37-A93D6F1C7501}"/>
    <cellStyle name="Währung 2 2 5 3 7 2" xfId="4357" xr:uid="{602304FE-DE9B-45B5-A898-8B742A11DB7E}"/>
    <cellStyle name="Währung 2 2 5 3 8" xfId="3378" xr:uid="{E097F54C-9A08-4186-924A-BE4BA9D5AEA3}"/>
    <cellStyle name="Währung 2 2 5 4" xfId="401" xr:uid="{164A6CEB-1B64-4057-9370-A65ED764EEEA}"/>
    <cellStyle name="Währung 2 2 5 4 2" xfId="816" xr:uid="{C0912669-A13F-4942-B147-31E3B7077D0C}"/>
    <cellStyle name="Währung 2 2 5 4 2 2" xfId="1416" xr:uid="{ACA37C36-1D0F-413A-B9E5-7EDC881DA995}"/>
    <cellStyle name="Währung 2 2 5 4 2 2 2" xfId="3095" xr:uid="{84D14BDD-8A8A-478A-81D5-F06980114395}"/>
    <cellStyle name="Währung 2 2 5 4 2 2 3" xfId="4911" xr:uid="{16CBD738-4BF4-4201-990C-E7791877EF45}"/>
    <cellStyle name="Währung 2 2 5 4 2 3" xfId="2703" xr:uid="{6F230F00-4A6F-48B5-AEB7-7A954E9FDFF7}"/>
    <cellStyle name="Währung 2 2 5 4 2 4" xfId="4173" xr:uid="{8B23D7E1-9C19-4B41-A587-956973BF84C3}"/>
    <cellStyle name="Währung 2 2 5 4 3" xfId="622" xr:uid="{DA6CF137-9A4E-4DA6-A08A-3379A61B967B}"/>
    <cellStyle name="Währung 2 2 5 4 3 2" xfId="1227" xr:uid="{EA9970E4-7440-4660-B633-A17928199697}"/>
    <cellStyle name="Währung 2 2 5 4 3 2 2" xfId="4657" xr:uid="{4B6B0398-C069-482C-9726-F8909A2F17D2}"/>
    <cellStyle name="Währung 2 2 5 4 3 3" xfId="2443" xr:uid="{F1FC6938-D9B1-4561-8D8D-B1773972E9B3}"/>
    <cellStyle name="Währung 2 2 5 4 3 4" xfId="3919" xr:uid="{6C8F07F9-D771-4129-960D-694B4CAB1134}"/>
    <cellStyle name="Währung 2 2 5 4 4" xfId="1011" xr:uid="{B9688EC3-B062-4BF4-8552-746799F15F8E}"/>
    <cellStyle name="Währung 2 2 5 4 4 2" xfId="2905" xr:uid="{B54DBA1D-C58C-42CC-9223-03E45E86229A}"/>
    <cellStyle name="Währung 2 2 5 4 4 2 2" xfId="5138" xr:uid="{3B21F41D-B0AC-4C10-9C97-E6A4F74816FC}"/>
    <cellStyle name="Währung 2 2 5 4 4 3" xfId="3727" xr:uid="{DB033582-02DD-4F35-AC76-14DC2ED30791}"/>
    <cellStyle name="Währung 2 2 5 4 5" xfId="1970" xr:uid="{84D9E77B-6AA8-411B-95A9-890A09593F5B}"/>
    <cellStyle name="Währung 2 2 5 4 5 2" xfId="4466" xr:uid="{E5DDE4C3-FA38-43BA-ABC2-B0C0E910BC5C}"/>
    <cellStyle name="Währung 2 2 5 4 6" xfId="3399" xr:uid="{68EB0A13-D578-4627-B264-74F60338F081}"/>
    <cellStyle name="Währung 2 2 5 5" xfId="423" xr:uid="{DEA1108B-620D-43DA-8226-2164DA909759}"/>
    <cellStyle name="Währung 2 2 5 5 2" xfId="902" xr:uid="{AB36ED65-FFDB-4660-8AE8-D0A4BE3BE53A}"/>
    <cellStyle name="Währung 2 2 5 5 2 2" xfId="1501" xr:uid="{3F926851-0AFA-4A84-BD46-DEC5BF07F372}"/>
    <cellStyle name="Währung 2 2 5 5 2 2 2" xfId="3180" xr:uid="{B6C9863F-CD9A-4242-960B-272791486F71}"/>
    <cellStyle name="Währung 2 2 5 5 2 2 3" xfId="5003" xr:uid="{AFB4BDE0-8CF9-4973-B9AB-F01102CA6D01}"/>
    <cellStyle name="Währung 2 2 5 5 2 3" xfId="2796" xr:uid="{A14378AC-31C3-41AC-9B34-CCA7A42D4B0A}"/>
    <cellStyle name="Währung 2 2 5 5 2 4" xfId="4265" xr:uid="{F589896E-9F41-459B-BF4D-F6B065656531}"/>
    <cellStyle name="Währung 2 2 5 5 3" xfId="712" xr:uid="{0CBEB494-C4B7-4B4E-9BD1-BD866B47A1FC}"/>
    <cellStyle name="Währung 2 2 5 5 3 2" xfId="1312" xr:uid="{7CD33CC0-C90A-4F10-8CDD-D8B05A235985}"/>
    <cellStyle name="Währung 2 2 5 5 3 2 2" xfId="4739" xr:uid="{4327ABBD-58AF-4529-AE29-C17E16E7FFB6}"/>
    <cellStyle name="Währung 2 2 5 5 3 3" xfId="2527" xr:uid="{AF212DC2-9D36-4ACF-B173-E2E478999663}"/>
    <cellStyle name="Währung 2 2 5 5 3 4" xfId="4001" xr:uid="{1CEAC87E-6E79-4BC2-B3E5-4E680D4F9962}"/>
    <cellStyle name="Währung 2 2 5 5 4" xfId="1030" xr:uid="{FA1B627D-FCDD-45CF-A3D7-16003BEE1F04}"/>
    <cellStyle name="Währung 2 2 5 5 4 2" xfId="2991" xr:uid="{51A19A69-29C4-4985-A0B3-A92060E51037}"/>
    <cellStyle name="Währung 2 2 5 5 4 2 2" xfId="5249" xr:uid="{B6B7830C-AB95-4CEF-9C5A-E99A4732C0DF}"/>
    <cellStyle name="Währung 2 2 5 5 4 3" xfId="3820" xr:uid="{AC527831-3A53-46F2-9B15-614F7EE5DC95}"/>
    <cellStyle name="Währung 2 2 5 5 5" xfId="2062" xr:uid="{BEEEBC7D-34B1-499E-86BC-2B41DF0C164E}"/>
    <cellStyle name="Währung 2 2 5 5 5 2" xfId="4558" xr:uid="{547BAE44-8569-4F61-A801-70CDB86B7231}"/>
    <cellStyle name="Währung 2 2 5 5 6" xfId="3418" xr:uid="{EC40B533-38E6-4D90-B78C-2BCAD6169584}"/>
    <cellStyle name="Währung 2 2 5 6" xfId="512" xr:uid="{E2B88FD9-CE9C-4F02-977C-391F13D90040}"/>
    <cellStyle name="Währung 2 2 5 6 2" xfId="728" xr:uid="{FE278AB7-1FE5-486E-8A62-339408437493}"/>
    <cellStyle name="Währung 2 2 5 6 2 2" xfId="1328" xr:uid="{BECE3085-F261-4312-B1E2-5EBDDA9E9046}"/>
    <cellStyle name="Währung 2 2 5 6 2 2 2" xfId="4823" xr:uid="{5C5149AA-8981-4BC5-B62D-22EB58C264C3}"/>
    <cellStyle name="Währung 2 2 5 6 2 3" xfId="2615" xr:uid="{B02F69FD-A55A-4A62-9698-EB264D76E691}"/>
    <cellStyle name="Währung 2 2 5 6 2 4" xfId="4085" xr:uid="{68F43749-C452-40F0-BA37-BA6857FD80E5}"/>
    <cellStyle name="Währung 2 2 5 6 3" xfId="1117" xr:uid="{3742799B-33FA-44BB-B40F-A1B08D303F5B}"/>
    <cellStyle name="Währung 2 2 5 6 3 2" xfId="3007" xr:uid="{D83F4E56-D315-42F8-B0A9-159B36CCE54F}"/>
    <cellStyle name="Währung 2 2 5 6 3 2 2" xfId="5100" xr:uid="{91844061-D816-4713-8847-F3A8D5AC5CB5}"/>
    <cellStyle name="Währung 2 2 5 6 3 3" xfId="3639" xr:uid="{B9FFBD07-5B92-4B5B-AAC6-78FC430CC79E}"/>
    <cellStyle name="Währung 2 2 5 6 4" xfId="1648" xr:uid="{35E275C7-ACBB-415D-9E5B-4D134E31E2DA}"/>
    <cellStyle name="Währung 2 2 5 6 4 2" xfId="4378" xr:uid="{9AF07E44-2B26-4813-89D3-5FE490FE924D}"/>
    <cellStyle name="Währung 2 2 5 6 5" xfId="3505" xr:uid="{47F49501-52DF-4E65-AF80-9A2B41176690}"/>
    <cellStyle name="Währung 2 2 5 7" xfId="534" xr:uid="{44F5C370-86AB-4353-BCA7-E77D3C964E3F}"/>
    <cellStyle name="Währung 2 2 5 7 2" xfId="1139" xr:uid="{B7633C3A-BA2A-4D08-815A-009E08358FCD}"/>
    <cellStyle name="Währung 2 2 5 7 2 2" xfId="3205" xr:uid="{78FAAD5F-8776-4A84-B9DB-BAA393C5A8BF}"/>
    <cellStyle name="Währung 2 2 5 7 2 2 2" xfId="5146" xr:uid="{ED92EEEA-2879-4C04-B4AD-8E906471566B}"/>
    <cellStyle name="Währung 2 2 5 7 2 3" xfId="3837" xr:uid="{61F0FC52-40D9-4242-AC48-B97012053B58}"/>
    <cellStyle name="Währung 2 2 5 7 3" xfId="2124" xr:uid="{F41BF0BF-ACB3-429F-ADCC-5F9178E13A95}"/>
    <cellStyle name="Währung 2 2 5 7 3 2" xfId="4575" xr:uid="{F5936E31-F322-423B-8C9F-3BCF1252EF57}"/>
    <cellStyle name="Währung 2 2 5 7 4" xfId="3526" xr:uid="{431F630D-DAFD-414B-BEFF-0AC155D9C325}"/>
    <cellStyle name="Währung 2 2 5 8" xfId="923" xr:uid="{6C6AD136-9CD2-473D-B41F-88F5A637951A}"/>
    <cellStyle name="Währung 2 2 5 8 2" xfId="2817" xr:uid="{D19F43D0-F424-4B2E-86B7-7EC3C272F227}"/>
    <cellStyle name="Währung 2 2 5 8 2 2" xfId="5199" xr:uid="{3B008399-58BF-4E68-9B37-05752BD25BDA}"/>
    <cellStyle name="Währung 2 2 5 8 3" xfId="3550" xr:uid="{724BF604-D195-474D-BC98-9078475A390D}"/>
    <cellStyle name="Währung 2 2 5 9" xfId="1516" xr:uid="{76D1A640-682C-4DF8-94A9-30F2857575D6}"/>
    <cellStyle name="Währung 2 2 5 9 2" xfId="4291" xr:uid="{BC892F3D-0084-4AED-B56E-39D109AE9119}"/>
    <cellStyle name="Währung 2 2 6" xfId="121" xr:uid="{2C7FDE17-2DC7-4B8B-AF6E-970480E25B79}"/>
    <cellStyle name="Währung 2 2 6 10" xfId="3317" xr:uid="{77E41C7C-7AFB-4E8F-B481-7F28225F10E4}"/>
    <cellStyle name="Währung 2 2 6 2" xfId="284" xr:uid="{C898C6E5-7806-488B-9F5C-55B2C1FA179C}"/>
    <cellStyle name="Währung 2 2 6 2 2" xfId="468" xr:uid="{6A0F3D75-3913-4506-BFBC-27EB5C3B8BA1}"/>
    <cellStyle name="Währung 2 2 6 2 2 2" xfId="861" xr:uid="{D12F0CD4-FE5F-4AE8-8117-CFB068941276}"/>
    <cellStyle name="Währung 2 2 6 2 2 2 2" xfId="1461" xr:uid="{F9060346-D68A-4905-BE3C-B173134A1FF6}"/>
    <cellStyle name="Währung 2 2 6 2 2 2 2 2" xfId="3140" xr:uid="{12AEA730-713C-4125-8513-B1F12BCD7A24}"/>
    <cellStyle name="Währung 2 2 6 2 2 2 2 3" xfId="4956" xr:uid="{D46A4D35-AAE6-493A-BA81-9EB16083391E}"/>
    <cellStyle name="Währung 2 2 6 2 2 2 3" xfId="2748" xr:uid="{16CCA1F6-60FE-4D63-88F0-51D49E91E6B1}"/>
    <cellStyle name="Währung 2 2 6 2 2 2 4" xfId="4218" xr:uid="{3F7D719D-92B8-4CC6-9A3B-30595B9A5C88}"/>
    <cellStyle name="Währung 2 2 6 2 2 3" xfId="667" xr:uid="{8BD9A6C8-1CF1-4484-A758-6CF5FECD89C1}"/>
    <cellStyle name="Währung 2 2 6 2 2 3 2" xfId="1272" xr:uid="{631BF4BB-189F-4425-A119-0D6A6813100A}"/>
    <cellStyle name="Währung 2 2 6 2 2 3 2 2" xfId="4696" xr:uid="{47039740-B3EB-4066-8B52-0205A8A0A27E}"/>
    <cellStyle name="Währung 2 2 6 2 2 3 3" xfId="2482" xr:uid="{7A497B6C-D6B3-4CA9-A871-B8F338820AB5}"/>
    <cellStyle name="Währung 2 2 6 2 2 3 4" xfId="3958" xr:uid="{B72CC816-0B59-4A15-9013-97C11E2EBDBB}"/>
    <cellStyle name="Währung 2 2 6 2 2 4" xfId="1075" xr:uid="{B0796A16-C387-4FB5-A7F7-25386897650E}"/>
    <cellStyle name="Währung 2 2 6 2 2 4 2" xfId="2950" xr:uid="{D65E5445-59FA-4596-99A9-84E337E46AE3}"/>
    <cellStyle name="Währung 2 2 6 2 2 4 2 2" xfId="5227" xr:uid="{13333CF9-59D5-4776-88E8-3FEC1BF703D5}"/>
    <cellStyle name="Währung 2 2 6 2 2 4 3" xfId="3772" xr:uid="{B3996B06-4F9C-4229-8CAE-D9831BB45FF3}"/>
    <cellStyle name="Währung 2 2 6 2 2 5" xfId="2015" xr:uid="{6BAA1235-7017-45AB-BFFB-94BC2D6CD221}"/>
    <cellStyle name="Währung 2 2 6 2 2 5 2" xfId="4511" xr:uid="{3D764A50-14E9-457C-A99D-6F0C4F2D3B2A}"/>
    <cellStyle name="Währung 2 2 6 2 2 6" xfId="3463" xr:uid="{62832D8B-1FB5-440B-A79E-A9E1BFB5879E}"/>
    <cellStyle name="Währung 2 2 6 2 3" xfId="773" xr:uid="{3159492B-A546-4CEE-8940-55E24F988AE1}"/>
    <cellStyle name="Währung 2 2 6 2 3 2" xfId="1373" xr:uid="{ACB21EC5-68ED-468C-88C8-5877F324AE38}"/>
    <cellStyle name="Währung 2 2 6 2 3 2 2" xfId="2566" xr:uid="{E911F3F9-52AD-4C35-9B46-C7FB84F64445}"/>
    <cellStyle name="Währung 2 2 6 2 3 2 2 2" xfId="4778" xr:uid="{25A08246-8FA8-420B-9309-88C1AA310B31}"/>
    <cellStyle name="Währung 2 2 6 2 3 2 3" xfId="4040" xr:uid="{E073A3F4-20D3-492C-BA61-4F0F5F1ACAB5}"/>
    <cellStyle name="Währung 2 2 6 2 3 3" xfId="3052" xr:uid="{4FBA2392-D778-411F-A5CB-A8D7B324876D}"/>
    <cellStyle name="Währung 2 2 6 2 3 3 2" xfId="4423" xr:uid="{E4AB9B4E-08A3-46ED-BA0F-84D2388E95E3}"/>
    <cellStyle name="Währung 2 2 6 2 3 4" xfId="1855" xr:uid="{2F3B19A7-55C6-4C3D-9F62-DAA754FE5133}"/>
    <cellStyle name="Währung 2 2 6 2 3 5" xfId="3684" xr:uid="{2BB94824-38C4-418A-8425-49C032F5A396}"/>
    <cellStyle name="Währung 2 2 6 2 4" xfId="579" xr:uid="{3C591C68-511E-484D-B7A8-364FC66A818F}"/>
    <cellStyle name="Währung 2 2 6 2 4 2" xfId="1184" xr:uid="{DA78434B-72B4-42BB-A464-5DED3ED1BB59}"/>
    <cellStyle name="Währung 2 2 6 2 4 2 2" xfId="3245" xr:uid="{44CD7686-A512-46E3-9874-53EE4F925B57}"/>
    <cellStyle name="Währung 2 2 6 2 4 2 3" xfId="4868" xr:uid="{17969FD1-828C-4681-9F24-97C77C2CBB75}"/>
    <cellStyle name="Währung 2 2 6 2 4 3" xfId="2660" xr:uid="{384B1B1B-96FC-4217-8DE3-5CC3920001EB}"/>
    <cellStyle name="Währung 2 2 6 2 4 4" xfId="4130" xr:uid="{12756F0C-1BBF-4265-AB26-9205D1A2E8A0}"/>
    <cellStyle name="Währung 2 2 6 2 5" xfId="968" xr:uid="{A4209450-B6FF-4F41-981C-8500C92D1705}"/>
    <cellStyle name="Währung 2 2 6 2 5 2" xfId="2327" xr:uid="{13341D24-4D5F-4166-AEEE-A013FE677635}"/>
    <cellStyle name="Währung 2 2 6 2 5 2 2" xfId="4614" xr:uid="{77CDB963-1054-4AF0-9AD4-AD979509C93E}"/>
    <cellStyle name="Währung 2 2 6 2 5 3" xfId="3876" xr:uid="{E44AB6A2-74AE-4AF7-B760-3DBB1DB5CE86}"/>
    <cellStyle name="Währung 2 2 6 2 6" xfId="2862" xr:uid="{8F262A67-D12B-437D-96EB-1F49AD316586}"/>
    <cellStyle name="Währung 2 2 6 2 6 2" xfId="5036" xr:uid="{EA5D316E-F885-4268-BE7F-C0AD016D8187}"/>
    <cellStyle name="Währung 2 2 6 2 6 3" xfId="3595" xr:uid="{4574FB49-0D5E-49DB-9CD1-70B1F5E16B25}"/>
    <cellStyle name="Währung 2 2 6 2 7" xfId="1561" xr:uid="{A3023DA2-3C79-4BFC-B340-90304260E1EE}"/>
    <cellStyle name="Währung 2 2 6 2 7 2" xfId="4335" xr:uid="{7D073806-3F02-4646-A8F1-0E57DF5A2A73}"/>
    <cellStyle name="Währung 2 2 6 2 8" xfId="3356" xr:uid="{651E9AE9-0D45-4DFA-9F90-3BB8E220C051}"/>
    <cellStyle name="Währung 2 2 6 3" xfId="378" xr:uid="{F9277F15-2922-4A99-9D82-E6376F65F73C}"/>
    <cellStyle name="Währung 2 2 6 3 2" xfId="496" xr:uid="{22902CB4-AE26-4E46-9B84-F802C9EB9ADF}"/>
    <cellStyle name="Währung 2 2 6 3 2 2" xfId="889" xr:uid="{E14E18AE-5665-438B-B1A4-C3124F699AA2}"/>
    <cellStyle name="Währung 2 2 6 3 2 2 2" xfId="1489" xr:uid="{7E697BE8-22D1-4AFF-B08A-DF821BEBBDF1}"/>
    <cellStyle name="Währung 2 2 6 3 2 2 2 2" xfId="3168" xr:uid="{8B8586F5-B92E-4528-A160-53760FD68A4B}"/>
    <cellStyle name="Währung 2 2 6 3 2 2 2 3" xfId="4984" xr:uid="{9523B4D7-2F06-4E6F-B90A-22B9C86D9301}"/>
    <cellStyle name="Währung 2 2 6 3 2 2 3" xfId="2776" xr:uid="{BC715BD5-1D5B-406F-B144-5468621593AA}"/>
    <cellStyle name="Währung 2 2 6 3 2 2 4" xfId="4246" xr:uid="{54B65F5F-21AA-44DA-BCDF-75CD51A8F0C7}"/>
    <cellStyle name="Währung 2 2 6 3 2 3" xfId="695" xr:uid="{D5157DB5-4442-4ECD-AAAE-82A68C651545}"/>
    <cellStyle name="Währung 2 2 6 3 2 3 2" xfId="1300" xr:uid="{FBCA3675-960C-47A6-8F46-9C8623224A1F}"/>
    <cellStyle name="Währung 2 2 6 3 2 3 2 2" xfId="4724" xr:uid="{40038D21-2C42-4162-896D-5CF78CE412AB}"/>
    <cellStyle name="Währung 2 2 6 3 2 3 3" xfId="2510" xr:uid="{00F9D8AD-02B2-4D79-A227-572FBF35BE62}"/>
    <cellStyle name="Währung 2 2 6 3 2 3 4" xfId="3986" xr:uid="{E074F6A4-C3C9-4BF9-82C3-D720C2D588E8}"/>
    <cellStyle name="Währung 2 2 6 3 2 4" xfId="1103" xr:uid="{9B6906A0-E0F0-4AA6-9A19-25570C3C42FF}"/>
    <cellStyle name="Währung 2 2 6 3 2 4 2" xfId="2978" xr:uid="{FE0736E5-B363-4D93-99B7-42298D9B9F75}"/>
    <cellStyle name="Währung 2 2 6 3 2 4 2 2" xfId="5226" xr:uid="{ABCBBAC3-42F9-4830-B543-45DAA6D2DE4F}"/>
    <cellStyle name="Währung 2 2 6 3 2 4 3" xfId="3800" xr:uid="{6B354CDE-A9C0-492C-8647-1B15C891B30F}"/>
    <cellStyle name="Währung 2 2 6 3 2 5" xfId="2043" xr:uid="{C9E773D7-D6C6-45CD-BF04-95F8659CF79B}"/>
    <cellStyle name="Währung 2 2 6 3 2 5 2" xfId="4539" xr:uid="{D31C8B4D-EDD2-48E2-9C26-FD20F467DF51}"/>
    <cellStyle name="Währung 2 2 6 3 2 6" xfId="3491" xr:uid="{1DD727ED-19D0-4223-884E-BBAA99A3D42A}"/>
    <cellStyle name="Währung 2 2 6 3 3" xfId="801" xr:uid="{E07D7D54-8BEF-4CB7-9939-9473D0A709FF}"/>
    <cellStyle name="Währung 2 2 6 3 3 2" xfId="1401" xr:uid="{F66A5ED0-5724-491A-B1DE-5AC26EBE5FD9}"/>
    <cellStyle name="Währung 2 2 6 3 3 2 2" xfId="2594" xr:uid="{7A730447-8049-40B2-A0B7-94A4E6D91232}"/>
    <cellStyle name="Währung 2 2 6 3 3 2 2 2" xfId="4806" xr:uid="{D3F05C8F-296E-4D6D-A2DA-5754FE299784}"/>
    <cellStyle name="Währung 2 2 6 3 3 2 3" xfId="4068" xr:uid="{B965F90C-818D-43B2-9944-75C8CC784AE9}"/>
    <cellStyle name="Währung 2 2 6 3 3 3" xfId="3080" xr:uid="{F39ED118-9BD2-464A-A653-C30DC422B6F7}"/>
    <cellStyle name="Währung 2 2 6 3 3 3 2" xfId="4451" xr:uid="{A12818D7-CC95-4E87-AA3E-9EB98DD1A9C9}"/>
    <cellStyle name="Währung 2 2 6 3 3 4" xfId="1948" xr:uid="{3E4BA18B-BBCE-4188-A09F-6B65627DFE5D}"/>
    <cellStyle name="Währung 2 2 6 3 3 5" xfId="3712" xr:uid="{9EC7FA41-84CA-40D4-B0FE-A32BD8E94A20}"/>
    <cellStyle name="Währung 2 2 6 3 4" xfId="607" xr:uid="{1085F540-0B44-4FAB-87E6-DD48CAE2065C}"/>
    <cellStyle name="Währung 2 2 6 3 4 2" xfId="1212" xr:uid="{50A1F0E6-404C-435C-91D3-0CBA94967084}"/>
    <cellStyle name="Währung 2 2 6 3 4 2 2" xfId="3275" xr:uid="{EFE665AC-F983-4EAB-A92F-6D75CDC03105}"/>
    <cellStyle name="Währung 2 2 6 3 4 2 3" xfId="4896" xr:uid="{67F3CECC-A8EE-4C11-AF2E-75A6A3F8C1FC}"/>
    <cellStyle name="Währung 2 2 6 3 4 3" xfId="2688" xr:uid="{2C022B07-2450-4AE4-B0CE-7C084D3E1289}"/>
    <cellStyle name="Währung 2 2 6 3 4 4" xfId="4158" xr:uid="{131FB211-53C2-4E91-B8E1-CD3EB7E626AB}"/>
    <cellStyle name="Währung 2 2 6 3 5" xfId="996" xr:uid="{CDD8491D-79CB-4661-9065-C5F0E5D6653B}"/>
    <cellStyle name="Währung 2 2 6 3 5 2" xfId="2421" xr:uid="{C9EA844F-A4DB-4E03-A005-BE255E4B2622}"/>
    <cellStyle name="Währung 2 2 6 3 5 2 2" xfId="4642" xr:uid="{753CF2D8-F8B7-4120-BFB0-2EA533A41441}"/>
    <cellStyle name="Währung 2 2 6 3 5 3" xfId="3904" xr:uid="{C495AEB5-4268-4EB4-9456-0914A04FA73C}"/>
    <cellStyle name="Währung 2 2 6 3 6" xfId="2890" xr:uid="{011DF1CF-5988-42B1-AD6E-E6733D39A98D}"/>
    <cellStyle name="Währung 2 2 6 3 6 2" xfId="5057" xr:uid="{7D0D2ED7-F758-4FBC-B4A5-8B32D17F4636}"/>
    <cellStyle name="Währung 2 2 6 3 6 3" xfId="3623" xr:uid="{0DB7E28C-54C4-4A9D-AA0E-F7C70DE50C71}"/>
    <cellStyle name="Währung 2 2 6 3 7" xfId="1589" xr:uid="{5D450B6F-8A07-41A8-A153-CF3A517E29CD}"/>
    <cellStyle name="Währung 2 2 6 3 7 2" xfId="4362" xr:uid="{B4C3F800-6550-4251-B564-E66C1032E8EF}"/>
    <cellStyle name="Währung 2 2 6 3 8" xfId="3384" xr:uid="{3C126844-42F4-4800-9F6C-033DA7A357BF}"/>
    <cellStyle name="Währung 2 2 6 4" xfId="407" xr:uid="{1E64AF8A-1987-4DA9-9343-738C04314BDF}"/>
    <cellStyle name="Währung 2 2 6 4 2" xfId="822" xr:uid="{838DE416-DB13-453F-BE82-F2CBAD5CC104}"/>
    <cellStyle name="Währung 2 2 6 4 2 2" xfId="1422" xr:uid="{5E143EA1-84AB-4D69-A7C6-34D52D71AD69}"/>
    <cellStyle name="Währung 2 2 6 4 2 2 2" xfId="3101" xr:uid="{0944950C-C40E-41CA-B4EC-FEC0C75588FB}"/>
    <cellStyle name="Währung 2 2 6 4 2 2 3" xfId="4917" xr:uid="{EF0AF51F-AEEC-40E3-BF2C-A18F9489DAF0}"/>
    <cellStyle name="Währung 2 2 6 4 2 3" xfId="2709" xr:uid="{EB08AC56-3271-4DE0-888D-3D06B44110F3}"/>
    <cellStyle name="Währung 2 2 6 4 2 4" xfId="4179" xr:uid="{A3827A9E-24AE-44A7-BA70-7F92968E831B}"/>
    <cellStyle name="Währung 2 2 6 4 3" xfId="628" xr:uid="{28E072A2-8FA0-431B-B0F2-F3DF1692229C}"/>
    <cellStyle name="Währung 2 2 6 4 3 2" xfId="1233" xr:uid="{2DC18C94-C02C-4A5E-A827-06E31C530991}"/>
    <cellStyle name="Währung 2 2 6 4 3 2 2" xfId="4663" xr:uid="{29D32D4E-C4FC-48AA-A3FD-199A98F0C065}"/>
    <cellStyle name="Währung 2 2 6 4 3 3" xfId="2449" xr:uid="{12A3DD92-0FC6-4CBC-BDE6-87C2B85347B6}"/>
    <cellStyle name="Währung 2 2 6 4 3 4" xfId="3925" xr:uid="{5557E037-EF30-4FC4-8518-356D389BAAA3}"/>
    <cellStyle name="Währung 2 2 6 4 4" xfId="1017" xr:uid="{3AA1C7B4-9227-4FB5-B949-ED24B3846BDC}"/>
    <cellStyle name="Währung 2 2 6 4 4 2" xfId="2911" xr:uid="{EEE48633-6616-40FD-9BF2-E0EFF8AD6D0C}"/>
    <cellStyle name="Währung 2 2 6 4 4 2 2" xfId="5216" xr:uid="{7FFCB654-F948-42E4-95D0-AA5C987C7174}"/>
    <cellStyle name="Währung 2 2 6 4 4 3" xfId="3733" xr:uid="{9CDF9088-D66C-4B52-91B2-010FDB021482}"/>
    <cellStyle name="Währung 2 2 6 4 5" xfId="1976" xr:uid="{8930D356-F9BD-4C4B-BDEB-2F017E8F461E}"/>
    <cellStyle name="Währung 2 2 6 4 5 2" xfId="4472" xr:uid="{E0F07FAC-793A-478D-A7EA-F72BFE0A17FC}"/>
    <cellStyle name="Währung 2 2 6 4 6" xfId="3405" xr:uid="{F883F99F-9740-4A59-BF86-64990E460A84}"/>
    <cellStyle name="Währung 2 2 6 5" xfId="429" xr:uid="{D10CD04A-0A56-45D1-9BC3-E230B6F10156}"/>
    <cellStyle name="Währung 2 2 6 5 2" xfId="907" xr:uid="{AA5BF793-E6AB-443D-8D2B-D975CCA5E68C}"/>
    <cellStyle name="Währung 2 2 6 5 2 2" xfId="1506" xr:uid="{6DE6E0F9-04C1-4925-B3EF-E6B0C6895D04}"/>
    <cellStyle name="Währung 2 2 6 5 2 2 2" xfId="3185" xr:uid="{2B2B478D-3D57-4124-A1BB-FA177E37DB4D}"/>
    <cellStyle name="Währung 2 2 6 5 2 2 3" xfId="5008" xr:uid="{1CFF9834-E6F7-4C83-B664-ED960E076C9A}"/>
    <cellStyle name="Währung 2 2 6 5 2 3" xfId="2801" xr:uid="{7EFC6743-E393-48F4-8262-2AF9A69669A8}"/>
    <cellStyle name="Währung 2 2 6 5 2 4" xfId="4270" xr:uid="{853588A9-80FB-4E73-9BD0-9B26E0355A13}"/>
    <cellStyle name="Währung 2 2 6 5 3" xfId="717" xr:uid="{AF029405-1A38-4B52-8AB5-EE3F60C1C348}"/>
    <cellStyle name="Währung 2 2 6 5 3 2" xfId="1317" xr:uid="{FC3179CF-38ED-44BE-9EB3-5157924668F2}"/>
    <cellStyle name="Währung 2 2 6 5 3 2 2" xfId="4745" xr:uid="{6C72B2AA-3316-40A5-8871-4D1A32A54A82}"/>
    <cellStyle name="Währung 2 2 6 5 3 3" xfId="2533" xr:uid="{58D85609-89A1-49EB-8392-7FADF2634C0C}"/>
    <cellStyle name="Währung 2 2 6 5 3 4" xfId="4007" xr:uid="{7FAF0FDE-0542-45E0-A67C-468F566CE78F}"/>
    <cellStyle name="Währung 2 2 6 5 4" xfId="1036" xr:uid="{4844DC98-989C-448A-83A4-48B82017C1DC}"/>
    <cellStyle name="Währung 2 2 6 5 4 2" xfId="2996" xr:uid="{972EF11C-8DF6-4D59-B7ED-258C7E2F2F21}"/>
    <cellStyle name="Währung 2 2 6 5 4 2 2" xfId="5144" xr:uid="{530DA90B-6852-41F1-B705-96714045C4E3}"/>
    <cellStyle name="Währung 2 2 6 5 4 3" xfId="3825" xr:uid="{1C95BD43-5A4C-4410-A4A2-05A1196026AB}"/>
    <cellStyle name="Währung 2 2 6 5 5" xfId="2067" xr:uid="{4B80EE00-02C4-4484-9405-CE4DDDD5512E}"/>
    <cellStyle name="Währung 2 2 6 5 5 2" xfId="4563" xr:uid="{A3069A92-1B71-4276-80FC-597D87CFD984}"/>
    <cellStyle name="Währung 2 2 6 5 6" xfId="3424" xr:uid="{C0B94326-1866-4921-BF75-12791F77659B}"/>
    <cellStyle name="Währung 2 2 6 6" xfId="518" xr:uid="{C6319B69-F52C-42BF-AC71-92FA8E5EF92C}"/>
    <cellStyle name="Währung 2 2 6 6 2" xfId="734" xr:uid="{6FF68B3A-A9CA-4C51-A516-87C3177D8048}"/>
    <cellStyle name="Währung 2 2 6 6 2 2" xfId="1334" xr:uid="{9D659847-58D8-43BF-8812-8B6CDD40C25A}"/>
    <cellStyle name="Währung 2 2 6 6 2 2 2" xfId="4829" xr:uid="{204EEBA2-1560-4BDB-BC04-F3CFFE932DB8}"/>
    <cellStyle name="Währung 2 2 6 6 2 3" xfId="2621" xr:uid="{C11CEA76-30DA-4C3F-83C7-07174587AE0D}"/>
    <cellStyle name="Währung 2 2 6 6 2 4" xfId="4091" xr:uid="{EE15AC6E-8DD1-4757-9925-D44674B506DE}"/>
    <cellStyle name="Währung 2 2 6 6 3" xfId="1123" xr:uid="{BDA089EC-D147-4352-8E54-FB91377211BA}"/>
    <cellStyle name="Währung 2 2 6 6 3 2" xfId="3013" xr:uid="{6A33066B-D438-4C42-BB6B-B0ED61607AD3}"/>
    <cellStyle name="Währung 2 2 6 6 3 2 2" xfId="5161" xr:uid="{79A19EBD-7667-4680-881E-C7C6D8EFA523}"/>
    <cellStyle name="Währung 2 2 6 6 3 3" xfId="3645" xr:uid="{25ABD1D2-5CA0-4A78-9F36-AE9E5BE98D42}"/>
    <cellStyle name="Währung 2 2 6 6 4" xfId="1693" xr:uid="{1AADAC18-0650-4B20-BFB6-28CF0FCEF6E7}"/>
    <cellStyle name="Währung 2 2 6 6 4 2" xfId="4384" xr:uid="{711374F0-88AC-4B63-B906-2FB77AD816D7}"/>
    <cellStyle name="Währung 2 2 6 6 5" xfId="3511" xr:uid="{15E1E7F9-5529-492E-8C28-CD2F7A77A9BD}"/>
    <cellStyle name="Währung 2 2 6 7" xfId="540" xr:uid="{B712B212-2298-4E02-ADD9-24503C7279B0}"/>
    <cellStyle name="Währung 2 2 6 7 2" xfId="1145" xr:uid="{6291D02D-7B78-4EBC-B628-0A554320CAB6}"/>
    <cellStyle name="Währung 2 2 6 7 2 2" xfId="3219" xr:uid="{8B846E12-E074-4AE8-9410-ECBF486E8994}"/>
    <cellStyle name="Währung 2 2 6 7 2 2 2" xfId="5140" xr:uid="{33EB5243-EE6A-491A-AAE1-ADB4C8307755}"/>
    <cellStyle name="Währung 2 2 6 7 2 3" xfId="3843" xr:uid="{9D6FDF28-CF8A-4495-B8E5-BDA72D8A2177}"/>
    <cellStyle name="Währung 2 2 6 7 3" xfId="2171" xr:uid="{AAD1970B-226A-4DAB-A9EF-7E9D2DFD22C8}"/>
    <cellStyle name="Währung 2 2 6 7 3 2" xfId="4581" xr:uid="{973889AF-93C6-40A5-B444-FF83AE3C1BA4}"/>
    <cellStyle name="Währung 2 2 6 7 4" xfId="3532" xr:uid="{9E1D81BB-A7E8-42B1-B4FB-264E51C69DEC}"/>
    <cellStyle name="Währung 2 2 6 8" xfId="929" xr:uid="{7AA9FA7B-DE27-4082-AE0A-096A06633904}"/>
    <cellStyle name="Währung 2 2 6 8 2" xfId="2823" xr:uid="{E98146BA-0ADB-4822-A51D-9728B56DE648}"/>
    <cellStyle name="Währung 2 2 6 8 2 2" xfId="5078" xr:uid="{B1ED3B34-356C-4312-B9ED-4AD11AECBE88}"/>
    <cellStyle name="Währung 2 2 6 8 3" xfId="3556" xr:uid="{3C735D27-E6C6-4468-A0F8-E5C0DAB691DD}"/>
    <cellStyle name="Währung 2 2 6 9" xfId="1522" xr:uid="{AA03D467-C20F-4D10-8779-06D248FCAE30}"/>
    <cellStyle name="Währung 2 2 6 9 2" xfId="4296" xr:uid="{553412B0-79EE-42DC-81A1-B3E8CF68598B}"/>
    <cellStyle name="Währung 2 2 7" xfId="190" xr:uid="{29ED0CC9-693D-4B90-AE3C-58C22F7AD1EF}"/>
    <cellStyle name="Währung 2 2 7 10" xfId="3322" xr:uid="{CEBACD0C-A354-4A48-B9FE-A99D5690B300}"/>
    <cellStyle name="Währung 2 2 7 2" xfId="351" xr:uid="{4679E462-9BF2-41CB-B8F1-D4C3867D922B}"/>
    <cellStyle name="Währung 2 2 7 2 2" xfId="481" xr:uid="{8BF774C4-D14F-4E3D-A15C-18724A594DC0}"/>
    <cellStyle name="Währung 2 2 7 2 2 2" xfId="874" xr:uid="{062D12D1-899F-4A81-B16C-62A216098897}"/>
    <cellStyle name="Währung 2 2 7 2 2 2 2" xfId="1474" xr:uid="{A4F58B04-215A-4B65-9BCE-FCA5E954F57D}"/>
    <cellStyle name="Währung 2 2 7 2 2 2 2 2" xfId="3153" xr:uid="{40188BE5-6EE1-4CCE-B340-FA41E087DE85}"/>
    <cellStyle name="Währung 2 2 7 2 2 2 2 3" xfId="4969" xr:uid="{43DAB10D-ACDC-4473-8F7E-2C8DC06808BF}"/>
    <cellStyle name="Währung 2 2 7 2 2 2 3" xfId="2761" xr:uid="{9BC9374C-A2B9-4376-93C0-CFE742242D74}"/>
    <cellStyle name="Währung 2 2 7 2 2 2 4" xfId="4231" xr:uid="{745D7279-E0FA-4BC6-82A1-113C17ABAB39}"/>
    <cellStyle name="Währung 2 2 7 2 2 3" xfId="680" xr:uid="{5DE383CF-BE81-41A4-AB7C-CD683BA3F444}"/>
    <cellStyle name="Währung 2 2 7 2 2 3 2" xfId="1285" xr:uid="{F0BEDD10-825E-452B-8CCD-B76B5D38E8DA}"/>
    <cellStyle name="Währung 2 2 7 2 2 3 2 2" xfId="4709" xr:uid="{8F931E85-82BD-4F90-998B-DE2134FCDA88}"/>
    <cellStyle name="Währung 2 2 7 2 2 3 3" xfId="2495" xr:uid="{10FBF728-04FF-4F52-A615-365EC4F86691}"/>
    <cellStyle name="Währung 2 2 7 2 2 3 4" xfId="3971" xr:uid="{7D9BC178-D8C5-4CB6-9139-02DD1FFEFA55}"/>
    <cellStyle name="Währung 2 2 7 2 2 4" xfId="1088" xr:uid="{6CB01377-8EF7-4EEB-8224-E33E9BC76001}"/>
    <cellStyle name="Währung 2 2 7 2 2 4 2" xfId="2963" xr:uid="{33AE8C1C-1781-4FC6-8E43-095BBC21F796}"/>
    <cellStyle name="Währung 2 2 7 2 2 4 2 2" xfId="5180" xr:uid="{65B1FAF6-1A62-4AA3-9055-CA81FE896C95}"/>
    <cellStyle name="Währung 2 2 7 2 2 4 3" xfId="3785" xr:uid="{07F7725E-3DB3-4DF1-9180-434AB4DE4A64}"/>
    <cellStyle name="Währung 2 2 7 2 2 5" xfId="2028" xr:uid="{099F73A9-32A2-465D-AB78-6BB5EC7474AE}"/>
    <cellStyle name="Währung 2 2 7 2 2 5 2" xfId="4524" xr:uid="{BF68D71F-9D60-448D-8F61-523A8C55C50A}"/>
    <cellStyle name="Währung 2 2 7 2 2 6" xfId="3476" xr:uid="{8DDB104B-CD29-4467-8CD7-741ADD30FE34}"/>
    <cellStyle name="Währung 2 2 7 2 3" xfId="786" xr:uid="{7469ECAB-C3F7-4730-AB98-04897662E33E}"/>
    <cellStyle name="Währung 2 2 7 2 3 2" xfId="1386" xr:uid="{865C6551-9AF5-4DD1-9EFB-688D751FA395}"/>
    <cellStyle name="Währung 2 2 7 2 3 2 2" xfId="2579" xr:uid="{C77325E2-921F-40D0-A7E2-046AB4C42C00}"/>
    <cellStyle name="Währung 2 2 7 2 3 2 2 2" xfId="4791" xr:uid="{CE1A9F28-F652-49D6-B557-3C8A84884EC3}"/>
    <cellStyle name="Währung 2 2 7 2 3 2 3" xfId="4053" xr:uid="{4DACE87B-CBF3-471C-8055-07ED1DA56CF7}"/>
    <cellStyle name="Währung 2 2 7 2 3 3" xfId="3065" xr:uid="{796EB85F-D6C4-459C-8783-70978465FC36}"/>
    <cellStyle name="Währung 2 2 7 2 3 3 2" xfId="4436" xr:uid="{FA29A48A-E086-48F0-B237-518333F20AF4}"/>
    <cellStyle name="Währung 2 2 7 2 3 4" xfId="1922" xr:uid="{1A6B5D99-265E-4F00-8418-A3965D7729E2}"/>
    <cellStyle name="Währung 2 2 7 2 3 5" xfId="3697" xr:uid="{2AA2891F-5CC0-482B-BD15-4165CFD1882A}"/>
    <cellStyle name="Währung 2 2 7 2 4" xfId="592" xr:uid="{219B2273-1290-4EFF-B93D-B77FA287D56C}"/>
    <cellStyle name="Währung 2 2 7 2 4 2" xfId="1197" xr:uid="{CF60F8CF-CF31-42A6-9112-44C86A73D77D}"/>
    <cellStyle name="Währung 2 2 7 2 4 2 2" xfId="3250" xr:uid="{27E4A4C5-EE72-4C2B-B025-6E84A1692539}"/>
    <cellStyle name="Währung 2 2 7 2 4 2 3" xfId="4881" xr:uid="{F26E8143-4DBB-40A8-B88B-610E7F51F8E5}"/>
    <cellStyle name="Währung 2 2 7 2 4 3" xfId="2673" xr:uid="{9BBC8416-B694-4A5D-A7A3-9BF17E36A4C2}"/>
    <cellStyle name="Währung 2 2 7 2 4 4" xfId="4143" xr:uid="{E4461CF2-D5CC-4884-8EDE-CD5C58455931}"/>
    <cellStyle name="Währung 2 2 7 2 5" xfId="981" xr:uid="{EB096DFA-8884-4663-8273-159AAA8F2F84}"/>
    <cellStyle name="Währung 2 2 7 2 5 2" xfId="2394" xr:uid="{17CE3F23-D8DA-49D9-AF37-FBCF07967F0A}"/>
    <cellStyle name="Währung 2 2 7 2 5 2 2" xfId="4627" xr:uid="{7388F7FA-D9A7-4B62-9F3D-D38130E013E0}"/>
    <cellStyle name="Währung 2 2 7 2 5 3" xfId="3889" xr:uid="{B2F840E4-5A87-45A5-94FF-D501B746B962}"/>
    <cellStyle name="Währung 2 2 7 2 6" xfId="2875" xr:uid="{8BD6079B-7B7B-41A1-A47F-C40DA9F875F2}"/>
    <cellStyle name="Währung 2 2 7 2 6 2" xfId="5101" xr:uid="{182ED397-A1A8-4CED-9776-D6592884AA00}"/>
    <cellStyle name="Währung 2 2 7 2 6 3" xfId="3608" xr:uid="{4785E096-BC38-43B5-8089-80D38AAE5521}"/>
    <cellStyle name="Währung 2 2 7 2 7" xfId="1574" xr:uid="{C8C73462-2497-4C8E-B7CA-F3ACA67BB1D8}"/>
    <cellStyle name="Währung 2 2 7 2 7 2" xfId="4348" xr:uid="{E0AC730B-4A77-4BAA-8C15-133EA50D46DD}"/>
    <cellStyle name="Währung 2 2 7 2 8" xfId="3369" xr:uid="{D2474A1A-3F5D-4557-B212-379A237CCEB5}"/>
    <cellStyle name="Währung 2 2 7 3" xfId="390" xr:uid="{DC3A941E-D39B-48B3-A49C-41D3712F2674}"/>
    <cellStyle name="Währung 2 2 7 3 2" xfId="501" xr:uid="{59E0E164-ACB4-4606-A9BB-5C36352E6442}"/>
    <cellStyle name="Währung 2 2 7 3 2 2" xfId="894" xr:uid="{4D67EAD2-8511-4C77-94F6-14C3CAA4F6D2}"/>
    <cellStyle name="Währung 2 2 7 3 2 2 2" xfId="1494" xr:uid="{60B72692-18F0-45FB-BE5B-55F9AE13613D}"/>
    <cellStyle name="Währung 2 2 7 3 2 2 2 2" xfId="3173" xr:uid="{5F7B2301-3E67-4414-817C-73547BB0C1A5}"/>
    <cellStyle name="Währung 2 2 7 3 2 2 2 3" xfId="4989" xr:uid="{977B938B-9ADE-4D52-B768-78FB1B909ECA}"/>
    <cellStyle name="Währung 2 2 7 3 2 2 3" xfId="2781" xr:uid="{F13A4523-726D-407C-B933-8B116A69C176}"/>
    <cellStyle name="Währung 2 2 7 3 2 2 4" xfId="4251" xr:uid="{A952F955-4DF0-455E-B80D-B61C3F0F8F14}"/>
    <cellStyle name="Währung 2 2 7 3 2 3" xfId="700" xr:uid="{7DFCCBE6-4208-4D43-8453-63F7B67FD605}"/>
    <cellStyle name="Währung 2 2 7 3 2 3 2" xfId="1305" xr:uid="{C66AC450-9E36-4254-A674-4FFCD3F9B68E}"/>
    <cellStyle name="Währung 2 2 7 3 2 3 2 2" xfId="4729" xr:uid="{5D115D77-A412-4D98-B7B3-D9C0C8F024AC}"/>
    <cellStyle name="Währung 2 2 7 3 2 3 3" xfId="2515" xr:uid="{E5A12F5F-F20E-4CAE-87AE-376CA9E2EC20}"/>
    <cellStyle name="Währung 2 2 7 3 2 3 4" xfId="3991" xr:uid="{541FA288-7433-46FA-A3AF-D3628C85576F}"/>
    <cellStyle name="Währung 2 2 7 3 2 4" xfId="1108" xr:uid="{9136A427-9E08-4D79-BB1F-F9589A553FA0}"/>
    <cellStyle name="Währung 2 2 7 3 2 4 2" xfId="2983" xr:uid="{6CA63AD6-6FCC-49CF-A4AB-A92C411D8B69}"/>
    <cellStyle name="Währung 2 2 7 3 2 4 2 2" xfId="5056" xr:uid="{302760BB-2865-4764-9891-2BF508D997DB}"/>
    <cellStyle name="Währung 2 2 7 3 2 4 3" xfId="3805" xr:uid="{4060ECD1-9A34-4A30-8635-3C8381F965EF}"/>
    <cellStyle name="Währung 2 2 7 3 2 5" xfId="2048" xr:uid="{EAF2DD49-4FEE-4102-9A4D-C161EC6AE97C}"/>
    <cellStyle name="Währung 2 2 7 3 2 5 2" xfId="4544" xr:uid="{F5AB50BB-FC23-4A3B-9895-C0F7199A1E0B}"/>
    <cellStyle name="Währung 2 2 7 3 2 6" xfId="3496" xr:uid="{B5CBE961-EAC1-4609-85D6-3FE1232F23DC}"/>
    <cellStyle name="Währung 2 2 7 3 3" xfId="806" xr:uid="{53F02ED2-3ACB-4332-BF23-EDE10BF7D117}"/>
    <cellStyle name="Währung 2 2 7 3 3 2" xfId="1406" xr:uid="{CE446A64-4D78-4904-A94C-BCAE2B335F18}"/>
    <cellStyle name="Währung 2 2 7 3 3 2 2" xfId="2599" xr:uid="{E435E1F2-C244-4F23-AE19-17A85EB47FF0}"/>
    <cellStyle name="Währung 2 2 7 3 3 2 2 2" xfId="4811" xr:uid="{E93BB223-9386-45F3-A77E-4FE2BBF504D9}"/>
    <cellStyle name="Währung 2 2 7 3 3 2 3" xfId="4073" xr:uid="{05ECA6B6-D480-4F92-87CC-C26C4B15E6B9}"/>
    <cellStyle name="Währung 2 2 7 3 3 3" xfId="3085" xr:uid="{7EE7C6FA-A75B-4ECE-A9A6-E57C408114A1}"/>
    <cellStyle name="Währung 2 2 7 3 3 3 2" xfId="4456" xr:uid="{2ECCEFF6-DD4A-4E20-8D08-7FA2144652AB}"/>
    <cellStyle name="Währung 2 2 7 3 3 4" xfId="1960" xr:uid="{4661B6F7-2A80-4047-9298-717670ACFA04}"/>
    <cellStyle name="Währung 2 2 7 3 3 5" xfId="3717" xr:uid="{95E32D2F-46A0-461C-8108-FCA7F28EB547}"/>
    <cellStyle name="Währung 2 2 7 3 4" xfId="612" xr:uid="{BBD3CDBB-A365-483F-B08A-6494BA2F1F68}"/>
    <cellStyle name="Währung 2 2 7 3 4 2" xfId="1217" xr:uid="{6F346510-6416-49D1-A812-F985B8458E58}"/>
    <cellStyle name="Währung 2 2 7 3 4 2 2" xfId="3287" xr:uid="{70286840-CF39-410C-A6B0-02067AF619C2}"/>
    <cellStyle name="Währung 2 2 7 3 4 2 3" xfId="4901" xr:uid="{6BD33E03-D9A7-4219-BBB9-5D8B5E206665}"/>
    <cellStyle name="Währung 2 2 7 3 4 3" xfId="2693" xr:uid="{176CEE1C-F575-4240-93BD-4AF0B842FD31}"/>
    <cellStyle name="Währung 2 2 7 3 4 4" xfId="4163" xr:uid="{C410C4B8-789B-4166-9710-1BB506958369}"/>
    <cellStyle name="Währung 2 2 7 3 5" xfId="1001" xr:uid="{B288A3CF-44D8-4F11-8FDC-1FE2B082F1B3}"/>
    <cellStyle name="Währung 2 2 7 3 5 2" xfId="2433" xr:uid="{6ADCD8B3-9AA2-47BB-86D9-E249ED15FDC7}"/>
    <cellStyle name="Währung 2 2 7 3 5 2 2" xfId="4647" xr:uid="{8AC1792F-048A-4ACD-8C75-E46DC4B80C54}"/>
    <cellStyle name="Währung 2 2 7 3 5 3" xfId="3909" xr:uid="{82319FEA-AFC8-45EA-B370-5F8A713B83BE}"/>
    <cellStyle name="Währung 2 2 7 3 6" xfId="2895" xr:uid="{29B713A0-6030-4736-BC74-E6584A81419E}"/>
    <cellStyle name="Währung 2 2 7 3 6 2" xfId="5075" xr:uid="{1A1C2038-058C-45BE-AB1C-7B083B6FA1BC}"/>
    <cellStyle name="Währung 2 2 7 3 6 3" xfId="3628" xr:uid="{F0450884-D5F2-4EC1-9BF6-B5B3973EDF9C}"/>
    <cellStyle name="Währung 2 2 7 3 7" xfId="1594" xr:uid="{6C3678BF-97D6-48A7-977E-6CECA473BA3B}"/>
    <cellStyle name="Währung 2 2 7 3 7 2" xfId="4367" xr:uid="{C46F5AC0-8774-4C8B-8BE2-0F50E4B6389A}"/>
    <cellStyle name="Währung 2 2 7 3 8" xfId="3389" xr:uid="{6881313B-49CF-4366-BB29-49F321C03A5C}"/>
    <cellStyle name="Währung 2 2 7 4" xfId="434" xr:uid="{3C16E594-C06E-49A6-AC20-332735FD1A2B}"/>
    <cellStyle name="Währung 2 2 7 4 2" xfId="827" xr:uid="{8CF1FD7B-E697-484C-A7E6-549259112E98}"/>
    <cellStyle name="Währung 2 2 7 4 2 2" xfId="1427" xr:uid="{FACB5565-AA0B-40B8-AE27-356F195D2C5C}"/>
    <cellStyle name="Währung 2 2 7 4 2 2 2" xfId="3106" xr:uid="{BF890D77-6EEE-4E93-87CC-1181BF135E0E}"/>
    <cellStyle name="Währung 2 2 7 4 2 2 3" xfId="4922" xr:uid="{A49EA6D6-DF80-409B-A249-374E598502F9}"/>
    <cellStyle name="Währung 2 2 7 4 2 3" xfId="2714" xr:uid="{7A3B9CB5-5613-4138-B912-34B6944DEAC8}"/>
    <cellStyle name="Währung 2 2 7 4 2 4" xfId="4184" xr:uid="{F00BFDF3-FFDA-4C0C-94B4-2C5D0F1F997E}"/>
    <cellStyle name="Währung 2 2 7 4 3" xfId="633" xr:uid="{A7959C00-82DC-4E92-8FC8-E8184F2F0F7D}"/>
    <cellStyle name="Währung 2 2 7 4 3 2" xfId="1238" xr:uid="{B5665ACA-3CD8-472F-8C59-AA08474AABE4}"/>
    <cellStyle name="Währung 2 2 7 4 3 2 2" xfId="4668" xr:uid="{1FD46E7F-7600-4BF1-B82B-D15899A36D66}"/>
    <cellStyle name="Währung 2 2 7 4 3 3" xfId="2454" xr:uid="{0F1C0B07-2927-4AC8-B44C-61B9ABEE0D11}"/>
    <cellStyle name="Währung 2 2 7 4 3 4" xfId="3930" xr:uid="{0F5B4C55-E79E-431F-B09F-1DB53851F95F}"/>
    <cellStyle name="Währung 2 2 7 4 4" xfId="1041" xr:uid="{3AAAB565-F342-4140-8456-31C9A09C66AF}"/>
    <cellStyle name="Währung 2 2 7 4 4 2" xfId="2916" xr:uid="{51BBF28B-85F0-4A5F-9FFF-C98B0030C7A2}"/>
    <cellStyle name="Währung 2 2 7 4 4 2 2" xfId="5163" xr:uid="{4B03A9FF-D551-43B1-96AC-43FD1BBEFC6D}"/>
    <cellStyle name="Währung 2 2 7 4 4 3" xfId="3738" xr:uid="{353DB1C2-CB57-42A2-AD4C-AAEC2430A8BE}"/>
    <cellStyle name="Währung 2 2 7 4 5" xfId="1981" xr:uid="{8B76F211-699B-4D7B-92AC-726538713A26}"/>
    <cellStyle name="Währung 2 2 7 4 5 2" xfId="4477" xr:uid="{0C9EDA4B-EDFD-4BCD-9D7D-B5EDE953D30C}"/>
    <cellStyle name="Währung 2 2 7 4 6" xfId="3429" xr:uid="{5504C92D-FAB9-4494-A9F9-A9066A443E28}"/>
    <cellStyle name="Währung 2 2 7 5" xfId="523" xr:uid="{824C0565-651D-42EE-9E2E-829B3C4806A8}"/>
    <cellStyle name="Währung 2 2 7 5 2" xfId="739" xr:uid="{F55C8C5B-78EB-4460-B157-F402978A1C27}"/>
    <cellStyle name="Währung 2 2 7 5 2 2" xfId="1339" xr:uid="{1F0BFA21-904D-438E-B3EE-B60F148A4185}"/>
    <cellStyle name="Währung 2 2 7 5 2 2 2" xfId="5001" xr:uid="{0525FF20-480D-4395-A1D6-D35D3B1AE50D}"/>
    <cellStyle name="Währung 2 2 7 5 2 3" xfId="2794" xr:uid="{685870B7-161E-4F49-9C40-4386B9E9B002}"/>
    <cellStyle name="Währung 2 2 7 5 2 4" xfId="4263" xr:uid="{ACD21501-AC7E-4FF6-9E5F-A53FFC28990E}"/>
    <cellStyle name="Währung 2 2 7 5 3" xfId="1128" xr:uid="{7794BC1E-9E02-4394-B7E7-8C1B0EA73AA6}"/>
    <cellStyle name="Währung 2 2 7 5 3 2" xfId="2538" xr:uid="{A4E36A3A-C756-424D-ABAB-3DA98F1DBD34}"/>
    <cellStyle name="Währung 2 2 7 5 3 2 2" xfId="4750" xr:uid="{9E846F1D-9163-4CE4-910D-162CD7BCC82F}"/>
    <cellStyle name="Währung 2 2 7 5 3 3" xfId="4012" xr:uid="{35F71F11-7E10-4940-BCCC-AA363551B8BA}"/>
    <cellStyle name="Währung 2 2 7 5 4" xfId="3018" xr:uid="{9332F773-1588-45C1-BC3A-51DDDD1D0B04}"/>
    <cellStyle name="Währung 2 2 7 5 4 2" xfId="4288" xr:uid="{B1B98D6B-4AC1-4CFD-87F9-E7F4F89790B2}"/>
    <cellStyle name="Währung 2 2 7 5 4 3" xfId="3818" xr:uid="{DADEC27A-0867-430B-8B00-0174824D627F}"/>
    <cellStyle name="Währung 2 2 7 5 5" xfId="2060" xr:uid="{CD405705-A858-449F-BD10-F69482686900}"/>
    <cellStyle name="Währung 2 2 7 5 5 2" xfId="4556" xr:uid="{8FA9E2BD-AA31-4652-8FFC-F022A0D46E96}"/>
    <cellStyle name="Währung 2 2 7 5 6" xfId="3516" xr:uid="{669DBB54-0ED8-4F41-9F9F-2A2B9756DF48}"/>
    <cellStyle name="Währung 2 2 7 6" xfId="545" xr:uid="{37682232-41E8-4820-A7CE-45E71DCD6DA0}"/>
    <cellStyle name="Währung 2 2 7 6 2" xfId="1150" xr:uid="{200FE8C3-C8AF-409E-8445-AABEBA76B3FA}"/>
    <cellStyle name="Währung 2 2 7 6 2 2" xfId="2626" xr:uid="{462A17C1-D43E-48BB-903D-53AC569314E8}"/>
    <cellStyle name="Währung 2 2 7 6 2 2 2" xfId="4834" xr:uid="{E6BAAA65-9B8A-4278-B416-4D1E368D52E7}"/>
    <cellStyle name="Währung 2 2 7 6 2 3" xfId="4096" xr:uid="{FEEE51C9-C909-4024-9DF2-3CF4375F887F}"/>
    <cellStyle name="Währung 2 2 7 6 3" xfId="3232" xr:uid="{B27DCA27-FC0F-4101-85A4-933CE9EEBEF4}"/>
    <cellStyle name="Währung 2 2 7 6 3 2" xfId="4389" xr:uid="{21F48317-D4FD-4F73-8D0D-BAA54617A96C}"/>
    <cellStyle name="Währung 2 2 7 6 4" xfId="1762" xr:uid="{F2B4820B-BD57-406B-9DDE-1770CAD86473}"/>
    <cellStyle name="Währung 2 2 7 6 5" xfId="3650" xr:uid="{9338151D-0073-412A-8882-6C83D4830F25}"/>
    <cellStyle name="Währung 2 2 7 7" xfId="934" xr:uid="{F6AB35F0-567B-456C-82A2-E46B3F475C53}"/>
    <cellStyle name="Währung 2 2 7 7 2" xfId="2240" xr:uid="{CB9BE8FB-B5D0-4480-B80B-730BCDED9241}"/>
    <cellStyle name="Währung 2 2 7 7 2 2" xfId="4586" xr:uid="{C38747FD-B278-49C0-BB4C-1DD5200FB91C}"/>
    <cellStyle name="Währung 2 2 7 7 3" xfId="3848" xr:uid="{42CB6E3B-A889-4DB5-8EAC-8E9C2B748625}"/>
    <cellStyle name="Währung 2 2 7 8" xfId="2828" xr:uid="{A9D0C4BD-7054-433C-9123-7C5329BDD4B9}"/>
    <cellStyle name="Währung 2 2 7 8 2" xfId="5093" xr:uid="{67D4CFFC-FE48-4424-85D0-4A128FB365D3}"/>
    <cellStyle name="Währung 2 2 7 8 3" xfId="3561" xr:uid="{05870ED1-1306-4F2F-A9AB-926AAEC3D8A4}"/>
    <cellStyle name="Währung 2 2 7 9" xfId="1527" xr:uid="{7185C06F-FC10-4FE4-BA1B-47590E084C42}"/>
    <cellStyle name="Währung 2 2 7 9 2" xfId="4301" xr:uid="{A52AF7B6-18CA-4EF6-97FC-123BFB0C2F64}"/>
    <cellStyle name="Währung 2 2 8" xfId="207" xr:uid="{9BC04209-D887-488B-BFE1-4B16E0F22D74}"/>
    <cellStyle name="Währung 2 2 8 2" xfId="441" xr:uid="{28BCCA7E-33B8-4278-8CFE-5B7E25C966DF}"/>
    <cellStyle name="Währung 2 2 8 2 2" xfId="834" xr:uid="{6C743B20-09BD-47C1-A78F-B95887F77B18}"/>
    <cellStyle name="Währung 2 2 8 2 2 2" xfId="1434" xr:uid="{F5453449-5E59-4D06-B5C4-B5530245010C}"/>
    <cellStyle name="Währung 2 2 8 2 2 2 2" xfId="3113" xr:uid="{04E7935A-5CA5-446D-AA2F-EA0A83453976}"/>
    <cellStyle name="Währung 2 2 8 2 2 2 3" xfId="4929" xr:uid="{50A6D42A-F847-4AB6-B26B-5052A10A4DEF}"/>
    <cellStyle name="Währung 2 2 8 2 2 3" xfId="2721" xr:uid="{4E37DC8F-CDD8-4621-9103-338CD07CEDBE}"/>
    <cellStyle name="Währung 2 2 8 2 2 4" xfId="4191" xr:uid="{3754B506-7F2F-4DB7-A18E-B3AE282953EB}"/>
    <cellStyle name="Währung 2 2 8 2 3" xfId="640" xr:uid="{D4DA35D3-7DE9-4FDB-94D2-EA78D86A2B37}"/>
    <cellStyle name="Währung 2 2 8 2 3 2" xfId="1245" xr:uid="{4894BDFC-FEAC-4275-BD60-69C271C7BEF0}"/>
    <cellStyle name="Währung 2 2 8 2 3 2 2" xfId="4673" xr:uid="{AD4DB464-01ED-49A1-9C40-7F382580E9DE}"/>
    <cellStyle name="Währung 2 2 8 2 3 3" xfId="2459" xr:uid="{C6747D93-5ED8-4E77-8FD0-DA91B9057F95}"/>
    <cellStyle name="Währung 2 2 8 2 3 4" xfId="3935" xr:uid="{EF378D0E-6650-4AE7-9672-6F3887EC2B05}"/>
    <cellStyle name="Währung 2 2 8 2 4" xfId="1048" xr:uid="{E702E7D7-55BF-41DD-B204-34F6CBF86FC4}"/>
    <cellStyle name="Währung 2 2 8 2 4 2" xfId="2923" xr:uid="{E68BDA26-DC2F-42EC-A6BF-759D5415C4E8}"/>
    <cellStyle name="Währung 2 2 8 2 4 2 2" xfId="5221" xr:uid="{B231005A-5E14-4844-AEFA-E87D1CEA888C}"/>
    <cellStyle name="Währung 2 2 8 2 4 3" xfId="3745" xr:uid="{C0C18A21-BB6B-4C83-8F99-D007AD1F5090}"/>
    <cellStyle name="Währung 2 2 8 2 5" xfId="1988" xr:uid="{6B7A682E-CABB-448F-8BE6-869D18DDFB78}"/>
    <cellStyle name="Währung 2 2 8 2 5 2" xfId="4484" xr:uid="{7441E4A4-439F-4A09-ADF6-00938608FA40}"/>
    <cellStyle name="Währung 2 2 8 2 6" xfId="3436" xr:uid="{46AC33EA-DD0C-4BC3-A4CD-86E02C02C9B3}"/>
    <cellStyle name="Währung 2 2 8 3" xfId="746" xr:uid="{58206639-62AF-4E70-8D78-0F4F89649EF1}"/>
    <cellStyle name="Währung 2 2 8 3 2" xfId="1346" xr:uid="{A638F2F8-46B4-4F39-B356-9C342AFA5807}"/>
    <cellStyle name="Währung 2 2 8 3 2 2" xfId="2543" xr:uid="{4296DDD2-5380-4AD2-B892-77C3DE790A5F}"/>
    <cellStyle name="Währung 2 2 8 3 2 2 2" xfId="4755" xr:uid="{86C28B2F-E11D-44A4-9464-41007B8C087C}"/>
    <cellStyle name="Währung 2 2 8 3 2 3" xfId="4017" xr:uid="{421D431E-44FF-4B22-98CB-F1ED890B44F0}"/>
    <cellStyle name="Währung 2 2 8 3 3" xfId="3025" xr:uid="{987B8C68-EC78-4D5B-9B6A-62A7E95F4B6B}"/>
    <cellStyle name="Währung 2 2 8 3 3 2" xfId="4396" xr:uid="{FB7220A3-0146-4DC6-A29C-E9DE10A413B0}"/>
    <cellStyle name="Währung 2 2 8 3 4" xfId="1778" xr:uid="{A05EEE6F-7650-4A1E-90DB-25F9AE003320}"/>
    <cellStyle name="Währung 2 2 8 3 5" xfId="3657" xr:uid="{B2E565F0-493A-46E8-9FEB-20DEE17981C1}"/>
    <cellStyle name="Währung 2 2 8 4" xfId="552" xr:uid="{57F5D663-DFCA-4B5E-84B9-DCDBF0D4DF2C}"/>
    <cellStyle name="Währung 2 2 8 4 2" xfId="1157" xr:uid="{C131949D-80B5-4606-BB33-9E20C98BB7F4}"/>
    <cellStyle name="Währung 2 2 8 4 2 2" xfId="3235" xr:uid="{2C8B02DF-66EA-4A9F-963B-052EBBEC1CD6}"/>
    <cellStyle name="Währung 2 2 8 4 2 3" xfId="4841" xr:uid="{035C66F5-4E23-49D1-BB0D-FD9D869AA71F}"/>
    <cellStyle name="Währung 2 2 8 4 3" xfId="2633" xr:uid="{866BFF2A-9965-4DDA-88EA-E14B5621CB78}"/>
    <cellStyle name="Währung 2 2 8 4 4" xfId="4103" xr:uid="{874B9481-0FC0-4A14-9C9D-5FC17DF41B04}"/>
    <cellStyle name="Währung 2 2 8 5" xfId="941" xr:uid="{ED6A24BE-98F7-4B06-B7D2-1E6C9A67CABB}"/>
    <cellStyle name="Währung 2 2 8 5 2" xfId="2254" xr:uid="{A88C5489-DEBA-484C-BFC4-166BC3FC1B44}"/>
    <cellStyle name="Währung 2 2 8 5 2 2" xfId="4591" xr:uid="{5B51A945-B9B8-4C3D-9172-105063D0EB19}"/>
    <cellStyle name="Währung 2 2 8 5 3" xfId="3853" xr:uid="{62A2E535-2987-4574-A4BB-0B749060BE42}"/>
    <cellStyle name="Währung 2 2 8 6" xfId="2835" xr:uid="{E6293DB4-3DED-4181-8D0A-972A55EE73F6}"/>
    <cellStyle name="Währung 2 2 8 6 2" xfId="5079" xr:uid="{8C4C9F95-1D6D-434B-8C5D-61043A0453D5}"/>
    <cellStyle name="Währung 2 2 8 6 3" xfId="3568" xr:uid="{DE2DA6BF-5A22-441F-924D-64B596041314}"/>
    <cellStyle name="Währung 2 2 8 7" xfId="1534" xr:uid="{773ACB3C-856E-486F-955F-A26FD5EA4FB5}"/>
    <cellStyle name="Währung 2 2 8 7 2" xfId="4308" xr:uid="{92258B9E-6F55-44DD-8BF1-73B69FDA765B}"/>
    <cellStyle name="Währung 2 2 8 8" xfId="3329" xr:uid="{A5C06E2D-E332-46CC-87FF-E46FEBCF0B6C}"/>
    <cellStyle name="Währung 2 2 9" xfId="355" xr:uid="{EBAEB851-BA60-4090-84C8-D9A23639BAF6}"/>
    <cellStyle name="Währung 2 2 9 2" xfId="484" xr:uid="{0A6F0530-B783-49D9-9D92-2FE7E62C5B30}"/>
    <cellStyle name="Währung 2 2 9 2 2" xfId="877" xr:uid="{BF2AEFB3-EFC1-4314-8444-FD8E82A9FE8E}"/>
    <cellStyle name="Währung 2 2 9 2 2 2" xfId="1477" xr:uid="{2095194D-CBEE-4CA0-9D6B-54A14C7FF480}"/>
    <cellStyle name="Währung 2 2 9 2 2 2 2" xfId="3156" xr:uid="{5EFAD23D-D8D7-4ECC-B329-370AAE6F03FA}"/>
    <cellStyle name="Währung 2 2 9 2 2 2 3" xfId="4972" xr:uid="{9FCC9BAA-241B-4B0E-B190-EB7205BF3741}"/>
    <cellStyle name="Währung 2 2 9 2 2 3" xfId="2764" xr:uid="{88BABA87-4108-4183-B451-47FAD772E6AC}"/>
    <cellStyle name="Währung 2 2 9 2 2 4" xfId="4234" xr:uid="{8AF02D8B-6EAA-4900-9937-60E2ACFC327E}"/>
    <cellStyle name="Währung 2 2 9 2 3" xfId="683" xr:uid="{4C9EE6BA-9A08-4D78-B7AC-5385849EFD62}"/>
    <cellStyle name="Währung 2 2 9 2 3 2" xfId="1288" xr:uid="{5EA4E5D9-05CE-4FE4-A88F-8BEFFBF6A0EA}"/>
    <cellStyle name="Währung 2 2 9 2 3 2 2" xfId="4712" xr:uid="{CEE5420E-E2C1-45DF-8687-0228B559C636}"/>
    <cellStyle name="Währung 2 2 9 2 3 3" xfId="2498" xr:uid="{32D2641B-30D0-4D2F-92DE-A6514376F3B9}"/>
    <cellStyle name="Währung 2 2 9 2 3 4" xfId="3974" xr:uid="{37116E07-12B4-442F-92A3-FD38E8B48752}"/>
    <cellStyle name="Währung 2 2 9 2 4" xfId="1091" xr:uid="{FEDFD2A5-E248-4F05-9162-F10E6AC395DA}"/>
    <cellStyle name="Währung 2 2 9 2 4 2" xfId="2966" xr:uid="{C4E36AC8-F17A-4B6F-86D9-0E857CD79978}"/>
    <cellStyle name="Währung 2 2 9 2 4 2 2" xfId="5103" xr:uid="{2164D38B-0CE6-4507-ACF7-3905575EE50B}"/>
    <cellStyle name="Währung 2 2 9 2 4 3" xfId="3788" xr:uid="{5900ADAD-FE51-4D8D-AEE7-9B5AB0339A81}"/>
    <cellStyle name="Währung 2 2 9 2 5" xfId="2031" xr:uid="{31AA1307-2663-4EFE-87DC-9FD849AE5E1D}"/>
    <cellStyle name="Währung 2 2 9 2 5 2" xfId="4527" xr:uid="{B0E9EF53-B6E5-4C7A-A3A8-7E26D3C868BB}"/>
    <cellStyle name="Währung 2 2 9 2 6" xfId="3479" xr:uid="{28BCAF44-F488-453E-86DC-204BF3E9DF86}"/>
    <cellStyle name="Währung 2 2 9 3" xfId="789" xr:uid="{15EFB119-0AF7-48C6-AB03-334FA79E3B4C}"/>
    <cellStyle name="Währung 2 2 9 3 2" xfId="1389" xr:uid="{7FE85103-B0D1-4968-BE20-D79FC5CF46DC}"/>
    <cellStyle name="Währung 2 2 9 3 2 2" xfId="2582" xr:uid="{C5246381-D9E8-4727-83C7-B15E001671AA}"/>
    <cellStyle name="Währung 2 2 9 3 2 2 2" xfId="4794" xr:uid="{939C1CB2-AC32-4BE7-A089-E38C7A07A8F2}"/>
    <cellStyle name="Währung 2 2 9 3 2 3" xfId="4056" xr:uid="{A6EF11FC-5979-4DAA-9FCF-1E1C342A6772}"/>
    <cellStyle name="Währung 2 2 9 3 3" xfId="3068" xr:uid="{6F4C619E-251F-4953-B818-5DF4ADC665D5}"/>
    <cellStyle name="Währung 2 2 9 3 3 2" xfId="4439" xr:uid="{D65470F8-051C-40C7-AD00-6AA170B3DCAA}"/>
    <cellStyle name="Währung 2 2 9 3 4" xfId="1925" xr:uid="{DBABA6E7-5685-43A0-B989-6DCC47D8B2FE}"/>
    <cellStyle name="Währung 2 2 9 3 5" xfId="3700" xr:uid="{CC2E969B-371B-4A08-B52D-721E5959C8AA}"/>
    <cellStyle name="Währung 2 2 9 4" xfId="595" xr:uid="{7829DD57-3952-4517-B50A-6643B3528257}"/>
    <cellStyle name="Währung 2 2 9 4 2" xfId="1200" xr:uid="{A15F7499-EFB5-462C-86DE-1E7AD8968ADE}"/>
    <cellStyle name="Währung 2 2 9 4 2 2" xfId="3252" xr:uid="{5F1809EF-AE4C-46CE-B80E-1815CBB89AC7}"/>
    <cellStyle name="Währung 2 2 9 4 2 3" xfId="4884" xr:uid="{4E566CD0-B399-40A7-A79A-54B711644FA4}"/>
    <cellStyle name="Währung 2 2 9 4 3" xfId="2676" xr:uid="{CA3AB79F-7A28-4170-A2CA-EBE6460EE4B2}"/>
    <cellStyle name="Währung 2 2 9 4 4" xfId="4146" xr:uid="{BCECBD54-20FE-40CC-9922-F0EA06E6A653}"/>
    <cellStyle name="Währung 2 2 9 5" xfId="984" xr:uid="{2E01BC13-CFCB-413B-8254-74E53A944542}"/>
    <cellStyle name="Währung 2 2 9 5 2" xfId="2398" xr:uid="{36AE8FD6-9844-4054-951E-CCD4A6925901}"/>
    <cellStyle name="Währung 2 2 9 5 2 2" xfId="4630" xr:uid="{B8E2FB93-7576-4AB5-8047-E522EA7CCCEC}"/>
    <cellStyle name="Währung 2 2 9 5 3" xfId="3892" xr:uid="{8440883B-5688-4AF4-99C5-FFFA2B7D123F}"/>
    <cellStyle name="Währung 2 2 9 6" xfId="2878" xr:uid="{372D87DA-3FB5-41BA-8581-2B22A7B1471C}"/>
    <cellStyle name="Währung 2 2 9 6 2" xfId="5062" xr:uid="{2CFEBBC6-C37A-414A-81CA-BD34377B9A27}"/>
    <cellStyle name="Währung 2 2 9 6 3" xfId="3611" xr:uid="{93AF566F-4D8D-4DDC-ABE0-996C8AA7D736}"/>
    <cellStyle name="Währung 2 2 9 7" xfId="1577" xr:uid="{2FFE6FD3-622D-4E2E-853A-ED3058FAAC90}"/>
    <cellStyle name="Währung 2 2 9 7 2" xfId="4351" xr:uid="{B8349D89-A57D-4F77-AF0C-B8E46C03B12D}"/>
    <cellStyle name="Währung 2 2 9 8" xfId="3372" xr:uid="{3F2CAD59-53BF-42CF-8CCD-D901BFED745F}"/>
    <cellStyle name="Währung 2 3" xfId="72" xr:uid="{0E3E9453-2B04-4FED-A961-F70D60CE6DA3}"/>
    <cellStyle name="Währung 2 3 2" xfId="364" xr:uid="{9CFE3894-4822-46A6-80A4-D47F1926DD0C}"/>
    <cellStyle name="Währung 2 3 2 2" xfId="489" xr:uid="{28EF7241-8CB6-4D46-8CBB-627F0AFAEDDE}"/>
    <cellStyle name="Währung 2 3 2 2 2" xfId="882" xr:uid="{C35F6453-7B10-4489-9261-1B9ECE773123}"/>
    <cellStyle name="Währung 2 3 2 2 2 2" xfId="1482" xr:uid="{CF9503AF-A51B-46C4-A44D-AD829F84C8BD}"/>
    <cellStyle name="Währung 2 3 2 2 2 2 2" xfId="3161" xr:uid="{C8CB4F09-A061-4FFD-80D5-F0E4AD817E70}"/>
    <cellStyle name="Währung 2 3 2 2 2 2 3" xfId="4977" xr:uid="{F618AA28-646A-4BDE-956B-0E2C507728CC}"/>
    <cellStyle name="Währung 2 3 2 2 2 3" xfId="2769" xr:uid="{E2747D16-F690-4380-B310-8DB887762A93}"/>
    <cellStyle name="Währung 2 3 2 2 2 4" xfId="4239" xr:uid="{55E82527-2918-465B-B8C1-83667C46B66D}"/>
    <cellStyle name="Währung 2 3 2 2 3" xfId="688" xr:uid="{F6CE3D38-178C-4C58-954A-4EFBD808B5BB}"/>
    <cellStyle name="Währung 2 3 2 2 3 2" xfId="1293" xr:uid="{DA8FF0E0-2012-4EC9-9F21-2228EFE14D10}"/>
    <cellStyle name="Währung 2 3 2 2 3 2 2" xfId="4717" xr:uid="{7AEBE256-9EB1-4575-8476-4694035BC8CA}"/>
    <cellStyle name="Währung 2 3 2 2 3 3" xfId="2503" xr:uid="{6BD30845-5E9A-4AC9-BA7A-306C89CBE242}"/>
    <cellStyle name="Währung 2 3 2 2 3 4" xfId="3979" xr:uid="{0123063D-3595-48F2-BAEE-7E1A240A83AC}"/>
    <cellStyle name="Währung 2 3 2 2 4" xfId="1096" xr:uid="{5C8DE261-0717-46AB-BBFB-D491FA72393A}"/>
    <cellStyle name="Währung 2 3 2 2 4 2" xfId="2971" xr:uid="{C991C488-FE2E-402E-9E80-0A37622ABC27}"/>
    <cellStyle name="Währung 2 3 2 2 4 2 2" xfId="5172" xr:uid="{3781C364-2B5C-487D-81F2-D6A6991CCE5C}"/>
    <cellStyle name="Währung 2 3 2 2 4 3" xfId="3793" xr:uid="{15F94033-96C5-4E62-ADE1-3452683DBAF7}"/>
    <cellStyle name="Währung 2 3 2 2 5" xfId="2036" xr:uid="{D1FC1EDF-089F-411B-AACC-809BC3E1A40A}"/>
    <cellStyle name="Währung 2 3 2 2 5 2" xfId="4532" xr:uid="{DD73EC3C-07DA-4464-A3C3-D86092E538E1}"/>
    <cellStyle name="Währung 2 3 2 2 6" xfId="3484" xr:uid="{AEEB5E75-11F2-4A2B-8F82-0D326D55296C}"/>
    <cellStyle name="Währung 2 3 2 3" xfId="794" xr:uid="{B40EDAB5-E3A0-41D3-A9A6-9314E53D3FB0}"/>
    <cellStyle name="Währung 2 3 2 3 2" xfId="1394" xr:uid="{32E7B8A3-A0C5-4A24-BEB7-BF6964F7C7F4}"/>
    <cellStyle name="Währung 2 3 2 3 2 2" xfId="2587" xr:uid="{FB56E06A-2CB8-49D1-BFCE-99291F025E43}"/>
    <cellStyle name="Währung 2 3 2 3 2 2 2" xfId="4799" xr:uid="{EB131EB4-249D-4582-B3EA-4EBB20071EE3}"/>
    <cellStyle name="Währung 2 3 2 3 2 3" xfId="4061" xr:uid="{AB76AB10-6B68-4303-8C26-B4FF03AB9A42}"/>
    <cellStyle name="Währung 2 3 2 3 3" xfId="3073" xr:uid="{7105C958-FA00-49B9-B303-69A6D83D9C57}"/>
    <cellStyle name="Währung 2 3 2 3 3 2" xfId="4444" xr:uid="{E5EA3DE3-70FC-4AC1-8F24-C4BE3DEBFA7B}"/>
    <cellStyle name="Währung 2 3 2 3 4" xfId="1934" xr:uid="{3D899513-5424-4279-A3E2-DE6F47734E47}"/>
    <cellStyle name="Währung 2 3 2 3 5" xfId="3705" xr:uid="{3014C246-1431-4866-8619-F2ED7B7F1700}"/>
    <cellStyle name="Währung 2 3 2 4" xfId="600" xr:uid="{6F828638-9686-4D18-8866-CBBB03A6C4E9}"/>
    <cellStyle name="Währung 2 3 2 4 2" xfId="1205" xr:uid="{73EBF1A7-9089-43F0-B5BB-1BABEFA5F31F}"/>
    <cellStyle name="Währung 2 3 2 4 2 2" xfId="3261" xr:uid="{25EE9E76-43A1-48D8-9049-FBBC5444D529}"/>
    <cellStyle name="Währung 2 3 2 4 2 3" xfId="4889" xr:uid="{52C60AB7-F634-482F-8F14-065AD083249D}"/>
    <cellStyle name="Währung 2 3 2 4 3" xfId="2681" xr:uid="{FC5412AD-B20A-4237-B743-0CAFBF38F432}"/>
    <cellStyle name="Währung 2 3 2 4 4" xfId="4151" xr:uid="{66BD3418-7E6B-48AC-BECC-D1764556BF82}"/>
    <cellStyle name="Währung 2 3 2 5" xfId="989" xr:uid="{5711D5C9-E152-42ED-BCB1-1D7B30CAF158}"/>
    <cellStyle name="Währung 2 3 2 5 2" xfId="2407" xr:uid="{808E6386-3970-4CF1-B16E-4350D59F9BAD}"/>
    <cellStyle name="Währung 2 3 2 5 2 2" xfId="4635" xr:uid="{2362C769-9AB4-4560-97AC-4382C4AD8D3C}"/>
    <cellStyle name="Währung 2 3 2 5 3" xfId="3897" xr:uid="{F1A87580-C4D3-4CA8-8090-9ABBA06D366E}"/>
    <cellStyle name="Währung 2 3 2 6" xfId="2883" xr:uid="{F6497278-7CB1-4AA8-930B-533C61155566}"/>
    <cellStyle name="Währung 2 3 2 6 2" xfId="5183" xr:uid="{F0E9F32A-33D4-4B72-9A16-CB3A4514A10B}"/>
    <cellStyle name="Währung 2 3 2 6 3" xfId="3616" xr:uid="{A12DB0B4-660F-4631-8460-364098AC2B19}"/>
    <cellStyle name="Währung 2 3 2 7" xfId="1582" xr:uid="{BA373D89-3DBD-47EE-8433-F57DB579E25E}"/>
    <cellStyle name="Währung 2 3 2 7 2" xfId="4356" xr:uid="{9BB88D96-69B4-4906-B318-86EB2E4FA82A}"/>
    <cellStyle name="Währung 2 3 2 8" xfId="3377" xr:uid="{B0E204C6-66A6-41F7-B9BE-DFB7E4BAFF35}"/>
    <cellStyle name="Währung 2 3 3" xfId="400" xr:uid="{1AFA6905-EA77-42D7-BC21-DF0775629214}"/>
    <cellStyle name="Währung 2 3 3 2" xfId="815" xr:uid="{0F0783F0-683B-4673-A63C-D11DDC1483CD}"/>
    <cellStyle name="Währung 2 3 3 2 2" xfId="1415" xr:uid="{C10B7070-F83B-445E-9849-08A634865FEF}"/>
    <cellStyle name="Währung 2 3 3 2 2 2" xfId="3094" xr:uid="{7241CD8B-B453-4A4A-B76A-99D527A6518F}"/>
    <cellStyle name="Währung 2 3 3 2 2 3" xfId="4910" xr:uid="{16B094A5-AECB-4217-9639-733992422AF6}"/>
    <cellStyle name="Währung 2 3 3 2 3" xfId="2702" xr:uid="{F48AA0C3-8B1E-4684-9CD5-670854600F06}"/>
    <cellStyle name="Währung 2 3 3 2 4" xfId="4172" xr:uid="{57267E13-C2BE-4895-8B83-73F51C811DE2}"/>
    <cellStyle name="Währung 2 3 3 3" xfId="621" xr:uid="{269D6F95-0401-4F4A-897F-F64D03CB1B19}"/>
    <cellStyle name="Währung 2 3 3 3 2" xfId="1226" xr:uid="{46148061-786B-41B8-B906-CCE2DEA56628}"/>
    <cellStyle name="Währung 2 3 3 3 2 2" xfId="4656" xr:uid="{405A6097-CE2D-4F42-8E2B-B57BBA1DAF3C}"/>
    <cellStyle name="Währung 2 3 3 3 3" xfId="2442" xr:uid="{450089F3-A67A-422E-BD02-94774AAED607}"/>
    <cellStyle name="Währung 2 3 3 3 4" xfId="3918" xr:uid="{FD6ADE93-0F80-42C6-8038-6DC5913862B9}"/>
    <cellStyle name="Währung 2 3 3 4" xfId="1010" xr:uid="{B4DA928A-02F6-4C7B-BCC2-97DE3229B3EC}"/>
    <cellStyle name="Währung 2 3 3 4 2" xfId="2904" xr:uid="{494FE431-D0B9-4543-A9AC-417144497883}"/>
    <cellStyle name="Währung 2 3 3 4 2 2" xfId="5208" xr:uid="{B95CE8DD-8322-4BDB-A82C-6CD84D04DFC7}"/>
    <cellStyle name="Währung 2 3 3 4 3" xfId="3726" xr:uid="{6751E360-1D44-4B2E-BBF0-BD8C427FDF6D}"/>
    <cellStyle name="Währung 2 3 3 5" xfId="1969" xr:uid="{E6557DE6-0614-4D43-89F6-2CB39E55EBF1}"/>
    <cellStyle name="Währung 2 3 3 5 2" xfId="4465" xr:uid="{A3C82C06-29FF-48D0-B3B8-6B129CFA0CA5}"/>
    <cellStyle name="Währung 2 3 3 6" xfId="3398" xr:uid="{82AD040E-A056-4492-8A87-C6C229E0F33F}"/>
    <cellStyle name="Währung 2 3 4" xfId="422" xr:uid="{732D5F74-E131-42CE-8323-05D68B480068}"/>
    <cellStyle name="Währung 2 3 4 2" xfId="727" xr:uid="{FA6E6DAC-B5A2-4CA8-99D8-72495304C931}"/>
    <cellStyle name="Währung 2 3 4 2 2" xfId="1327" xr:uid="{5BEB7214-86B5-4276-8211-84D7A4EF1D33}"/>
    <cellStyle name="Währung 2 3 4 2 2 2" xfId="4999" xr:uid="{13A63C16-B8D6-4915-A6D9-0B6371EA5672}"/>
    <cellStyle name="Währung 2 3 4 2 3" xfId="2792" xr:uid="{D33ED629-9FCA-426C-A499-C836746327BC}"/>
    <cellStyle name="Währung 2 3 4 2 4" xfId="4261" xr:uid="{0F1747CE-5E30-4424-86DC-68E95DF875E2}"/>
    <cellStyle name="Währung 2 3 4 3" xfId="1029" xr:uid="{D65D4192-8353-4D7A-A6EB-E9B79FE4FAA1}"/>
    <cellStyle name="Währung 2 3 4 3 2" xfId="2526" xr:uid="{B2F0BC58-646F-4617-B890-3FE1924699B4}"/>
    <cellStyle name="Währung 2 3 4 3 2 2" xfId="4738" xr:uid="{04E8664B-1554-452C-A9C5-C631F2D75F9D}"/>
    <cellStyle name="Währung 2 3 4 3 3" xfId="4000" xr:uid="{EBA8F866-D372-4C04-801F-8A63ADF936D0}"/>
    <cellStyle name="Währung 2 3 4 4" xfId="3006" xr:uid="{DCE71CF7-5602-4CC9-A628-391E9587192A}"/>
    <cellStyle name="Währung 2 3 4 4 2" xfId="5044" xr:uid="{10980088-33AB-42C0-A20B-5D5D479136A6}"/>
    <cellStyle name="Währung 2 3 4 4 3" xfId="3816" xr:uid="{93739D53-B4C4-42EB-AED2-BD9DC8350929}"/>
    <cellStyle name="Währung 2 3 4 5" xfId="2058" xr:uid="{38BDC16E-F444-457A-BC9C-97A57B699F0A}"/>
    <cellStyle name="Währung 2 3 4 5 2" xfId="4554" xr:uid="{5190A793-E213-4CEC-A74D-97DCC643F3CE}"/>
    <cellStyle name="Währung 2 3 4 6" xfId="3417" xr:uid="{4AE7F95C-7C14-465E-B887-3167925F7369}"/>
    <cellStyle name="Währung 2 3 5" xfId="511" xr:uid="{D21C55E3-225C-45B2-80E4-482B2DDC580A}"/>
    <cellStyle name="Währung 2 3 5 2" xfId="1116" xr:uid="{6BD3BF43-611E-47A0-9A96-D6726B248D1F}"/>
    <cellStyle name="Währung 2 3 5 2 2" xfId="2614" xr:uid="{72DCF9F6-7DF7-452E-B948-09A25C8C0D81}"/>
    <cellStyle name="Währung 2 3 5 2 2 2" xfId="4822" xr:uid="{D333F85B-E429-46E2-BD89-57A881D754EA}"/>
    <cellStyle name="Währung 2 3 5 2 3" xfId="4084" xr:uid="{7CCCE120-91FF-469A-A7C0-4A86C9B5444E}"/>
    <cellStyle name="Währung 2 3 5 3" xfId="3204" xr:uid="{8EA0DA62-CE54-4DF6-9BB3-1DF1417546CA}"/>
    <cellStyle name="Währung 2 3 5 3 2" xfId="5177" xr:uid="{239888E0-02CD-479A-AF1E-B8D812C3C41A}"/>
    <cellStyle name="Währung 2 3 5 3 3" xfId="3638" xr:uid="{49A2FA71-D205-49FF-AB61-4F7129B857A0}"/>
    <cellStyle name="Währung 2 3 5 4" xfId="1647" xr:uid="{9275A285-5F7E-4D14-9EE1-C17678851FFE}"/>
    <cellStyle name="Währung 2 3 5 4 2" xfId="4377" xr:uid="{E849D9D8-6241-4A60-A5CB-2C54A5BF1396}"/>
    <cellStyle name="Währung 2 3 5 5" xfId="3504" xr:uid="{5AF7DFBA-560D-4768-A60C-2AFCA222C266}"/>
    <cellStyle name="Währung 2 3 6" xfId="533" xr:uid="{BE8ADA75-64BC-4A3A-831A-DE9D99AFC5FF}"/>
    <cellStyle name="Währung 2 3 6 2" xfId="1138" xr:uid="{863060EF-0E9C-4AE7-9AC0-61750AA5F57C}"/>
    <cellStyle name="Währung 2 3 6 2 2" xfId="5243" xr:uid="{374B9C99-FCFF-4544-808B-0F80BE35646A}"/>
    <cellStyle name="Währung 2 3 6 2 3" xfId="3836" xr:uid="{7041D27B-A32D-4B6C-B616-A2C76A900C36}"/>
    <cellStyle name="Währung 2 3 6 3" xfId="2123" xr:uid="{178BDB18-CC85-4ABD-B6B7-3CB479BB842A}"/>
    <cellStyle name="Währung 2 3 6 3 2" xfId="4574" xr:uid="{FFB86F63-7A27-46E8-89BE-28C19735B5A6}"/>
    <cellStyle name="Währung 2 3 6 4" xfId="3525" xr:uid="{4A29CD63-36AF-4BD9-9E21-AE0DD7DB3D1A}"/>
    <cellStyle name="Währung 2 3 7" xfId="922" xr:uid="{A359D2F1-3425-44F5-9759-1AFF5C77A175}"/>
    <cellStyle name="Währung 2 3 7 2" xfId="2816" xr:uid="{0A5E8103-16D7-47DA-B482-D99493D7F800}"/>
    <cellStyle name="Währung 2 3 7 2 2" xfId="5098" xr:uid="{C9A6A849-BA20-4BB5-97DC-3C2BCD7B15AA}"/>
    <cellStyle name="Währung 2 3 7 3" xfId="3549" xr:uid="{BFD7F59E-33DA-44A9-AC5A-EBCA54D6931B}"/>
    <cellStyle name="Währung 2 3 8" xfId="1515" xr:uid="{88C963C7-5814-4097-A5E4-CDE22CDE2C70}"/>
    <cellStyle name="Währung 2 3 8 2" xfId="4285" xr:uid="{6794DAA9-BE04-437B-B792-84664D7AA690}"/>
    <cellStyle name="Währung 2 3 9" xfId="3310" xr:uid="{17D185AA-93DC-4D8F-8A46-7BA20416F08D}"/>
    <cellStyle name="Währung 2 4" xfId="353" xr:uid="{015D9417-262F-4106-8E78-93C096E079E0}"/>
    <cellStyle name="Währung 2 4 2" xfId="483" xr:uid="{650B1B3D-892A-487A-8FCE-2D0EB738486A}"/>
    <cellStyle name="Währung 2 4 2 2" xfId="876" xr:uid="{67F757BE-DF91-413C-8E03-E1E5C21C03C9}"/>
    <cellStyle name="Währung 2 4 2 2 2" xfId="1476" xr:uid="{AF794244-2201-4BB8-8D8D-872079992061}"/>
    <cellStyle name="Währung 2 4 2 2 2 2" xfId="3155" xr:uid="{B8ED4E06-4990-4EAB-99B7-D1CB62317897}"/>
    <cellStyle name="Währung 2 4 2 2 2 3" xfId="4971" xr:uid="{45B6017B-3000-4F33-93AC-0E54813B83CE}"/>
    <cellStyle name="Währung 2 4 2 2 3" xfId="2763" xr:uid="{4CF71BB2-1097-4A50-9780-14CD07173C3B}"/>
    <cellStyle name="Währung 2 4 2 2 4" xfId="4233" xr:uid="{C9F544B3-30BE-493B-947B-6A1BC3F6173D}"/>
    <cellStyle name="Währung 2 4 2 3" xfId="682" xr:uid="{D16BE683-837A-456B-A289-156E87769450}"/>
    <cellStyle name="Währung 2 4 2 3 2" xfId="1287" xr:uid="{8A9C453F-EB56-4E6E-8C3F-6BAB276A3338}"/>
    <cellStyle name="Währung 2 4 2 3 2 2" xfId="4711" xr:uid="{8990A661-0FA6-4302-8749-FD06AF3B7C2A}"/>
    <cellStyle name="Währung 2 4 2 3 3" xfId="2497" xr:uid="{A7D8EB61-87AE-49D8-8718-326655FDE64C}"/>
    <cellStyle name="Währung 2 4 2 3 4" xfId="3973" xr:uid="{FA3429F0-5C8F-43A4-B790-AE4971549620}"/>
    <cellStyle name="Währung 2 4 2 4" xfId="1090" xr:uid="{99EFF1B7-F2B9-46DF-8CE0-19D96512FE35}"/>
    <cellStyle name="Währung 2 4 2 4 2" xfId="2965" xr:uid="{3A8EDFF9-DD7F-4B64-B5FB-06B3A043D416}"/>
    <cellStyle name="Währung 2 4 2 4 2 2" xfId="5220" xr:uid="{893507C8-1DF2-4C80-ABA4-83105AC49827}"/>
    <cellStyle name="Währung 2 4 2 4 3" xfId="3787" xr:uid="{832CF66C-8712-4E0D-A5A4-A6CCE4BE130D}"/>
    <cellStyle name="Währung 2 4 2 5" xfId="2030" xr:uid="{A6D5E724-1863-4A10-8850-C27EBC7711B3}"/>
    <cellStyle name="Währung 2 4 2 5 2" xfId="4526" xr:uid="{896BA102-D0CB-4E1B-9B8F-32558C8BEE12}"/>
    <cellStyle name="Währung 2 4 2 6" xfId="3478" xr:uid="{AA2C52A5-5228-40BA-94DE-B413B10A3404}"/>
    <cellStyle name="Währung 2 4 3" xfId="788" xr:uid="{C92AA6C7-ECCC-42AB-AE13-70CFB2A0D3A3}"/>
    <cellStyle name="Währung 2 4 3 2" xfId="1388" xr:uid="{278B2D76-9289-4E39-AC29-A2BBD2DF0F51}"/>
    <cellStyle name="Währung 2 4 3 2 2" xfId="2581" xr:uid="{9F2F5B82-9FE1-40F9-A257-453CCFAD62AF}"/>
    <cellStyle name="Währung 2 4 3 2 2 2" xfId="4793" xr:uid="{0214E375-C113-470A-843B-EC59B052328E}"/>
    <cellStyle name="Währung 2 4 3 2 3" xfId="4055" xr:uid="{2E9CD91A-1EA5-4FEC-AB4C-BACAC34198B9}"/>
    <cellStyle name="Währung 2 4 3 3" xfId="3067" xr:uid="{5CB81416-6229-4132-8BC5-BB88F90FE97C}"/>
    <cellStyle name="Währung 2 4 3 3 2" xfId="4438" xr:uid="{999C63DC-D54D-43A8-92C0-C78522A33474}"/>
    <cellStyle name="Währung 2 4 3 4" xfId="1924" xr:uid="{9C3C4E83-37CC-46E3-B593-8C72A57CFAEC}"/>
    <cellStyle name="Währung 2 4 3 5" xfId="3699" xr:uid="{8D0E403C-3B10-42F9-9C39-ED99A9FB536C}"/>
    <cellStyle name="Währung 2 4 4" xfId="594" xr:uid="{8F82FC3A-22EA-40E8-B411-523DBB5A9926}"/>
    <cellStyle name="Währung 2 4 4 2" xfId="1199" xr:uid="{A4E3A6F5-A18A-4D14-9DA1-5BC471ECAEB0}"/>
    <cellStyle name="Währung 2 4 4 2 2" xfId="3251" xr:uid="{D87EC035-6653-486F-BAFB-5C8E014D0983}"/>
    <cellStyle name="Währung 2 4 4 2 3" xfId="4883" xr:uid="{0ABDC8D3-0CBC-4B51-8C61-5F23E75534C8}"/>
    <cellStyle name="Währung 2 4 4 3" xfId="2675" xr:uid="{2C95B22B-2788-434C-B1A6-3ED9CC427CA1}"/>
    <cellStyle name="Währung 2 4 4 4" xfId="4145" xr:uid="{43CF2C94-F417-46BB-B9CC-322EF8AF7773}"/>
    <cellStyle name="Währung 2 4 5" xfId="983" xr:uid="{81931E48-2EAA-43A1-946E-AAFAC4D1B17D}"/>
    <cellStyle name="Währung 2 4 5 2" xfId="2396" xr:uid="{4A79C4FD-AEE8-41B7-9E12-F1D309916AC1}"/>
    <cellStyle name="Währung 2 4 5 2 2" xfId="4629" xr:uid="{435A14A0-5E01-4221-9EEB-65D9FB031F08}"/>
    <cellStyle name="Währung 2 4 5 3" xfId="3891" xr:uid="{5AD860C1-8532-42EA-B160-6E8ECE86805F}"/>
    <cellStyle name="Währung 2 4 6" xfId="2877" xr:uid="{CB915A20-A427-4627-ADD5-96213F62044F}"/>
    <cellStyle name="Währung 2 4 6 2" xfId="5130" xr:uid="{B28D483D-4747-4421-B44C-028D4CA1E175}"/>
    <cellStyle name="Währung 2 4 6 3" xfId="3610" xr:uid="{BCC75F43-396C-4E1C-8970-C1AEA6DB1A78}"/>
    <cellStyle name="Währung 2 4 7" xfId="1576" xr:uid="{5B6A3C52-4783-4442-B803-F9E9D41FC45F}"/>
    <cellStyle name="Währung 2 4 7 2" xfId="4350" xr:uid="{579CD56C-40B5-4494-8D9A-A9412577F1E0}"/>
    <cellStyle name="Währung 2 4 8" xfId="3371" xr:uid="{B93EEFDB-0B52-465D-B492-E68E9ECD329D}"/>
    <cellStyle name="Währung 2 5" xfId="33" xr:uid="{0EB134ED-33AC-49EF-B089-14F7FF420F9B}"/>
    <cellStyle name="Währung 2 5 2" xfId="809" xr:uid="{7153CD8E-EA46-4903-B73D-83EB5A54FF11}"/>
    <cellStyle name="Währung 2 5 2 2" xfId="1409" xr:uid="{DA90BF57-56CA-4AB5-94ED-3B14FA300718}"/>
    <cellStyle name="Währung 2 5 2 2 2" xfId="3088" xr:uid="{431A905E-3933-459C-85D7-CBAB56DD95C3}"/>
    <cellStyle name="Währung 2 5 2 2 3" xfId="4904" xr:uid="{6F2BD981-CCEA-4A9D-BA7E-668CF869325F}"/>
    <cellStyle name="Währung 2 5 2 3" xfId="2696" xr:uid="{DBDCB32B-8848-4A19-BDE8-023D609E146D}"/>
    <cellStyle name="Währung 2 5 2 4" xfId="4166" xr:uid="{D0193343-FB90-4271-8B03-71E9CD557274}"/>
    <cellStyle name="Währung 2 5 3" xfId="615" xr:uid="{34DA6190-2B5B-40B1-AD4E-94186682E6CF}"/>
    <cellStyle name="Währung 2 5 3 2" xfId="1220" xr:uid="{0EBC1559-2270-4A57-B34C-5106000FE738}"/>
    <cellStyle name="Währung 2 5 3 2 2" xfId="3191" xr:uid="{5D936A39-7C21-457F-BEBA-C581C1F5E509}"/>
    <cellStyle name="Währung 2 5 3 2 3" xfId="4650" xr:uid="{12833953-0F54-4FFC-B448-4A5513D5BA16}"/>
    <cellStyle name="Währung 2 5 3 3" xfId="2436" xr:uid="{D06FA4F4-1E6A-4CF9-BC6D-E431932FA3F1}"/>
    <cellStyle name="Währung 2 5 3 4" xfId="3912" xr:uid="{545D45DC-426D-4597-BF92-043CF2BDCBC5}"/>
    <cellStyle name="Währung 2 5 4" xfId="916" xr:uid="{A5599B34-83BD-40BB-BE04-09F5C8A894F2}"/>
    <cellStyle name="Währung 2 5 4 2" xfId="2898" xr:uid="{6293AF9B-A4D1-435B-B6A0-5BB0F3B15A6B}"/>
    <cellStyle name="Währung 2 5 4 2 2" xfId="5248" xr:uid="{4CDF5CF0-CC06-4D97-B12E-AABA42E8CC07}"/>
    <cellStyle name="Währung 2 5 4 3" xfId="3720" xr:uid="{1A6E7432-FB24-418A-B39F-243E883724EC}"/>
    <cellStyle name="Währung 2 5 5" xfId="1963" xr:uid="{37AA0D92-379E-4957-B49E-2C0E027C0EAD}"/>
    <cellStyle name="Währung 2 5 5 2" xfId="4459" xr:uid="{2959FF77-B14B-4532-8DFD-7178319FA565}"/>
    <cellStyle name="Währung 2 5 6" xfId="3304" xr:uid="{C5AEC249-B673-4022-9DBC-3E364A10E220}"/>
    <cellStyle name="Währung 2 6" xfId="394" xr:uid="{439F90B0-32B8-4A44-963C-B22CCBB226B4}"/>
    <cellStyle name="Währung 2 6 2" xfId="898" xr:uid="{A8D2A4A1-0287-4D62-B099-9DA2F40B119C}"/>
    <cellStyle name="Währung 2 6 2 2" xfId="1497" xr:uid="{FDCA931E-71D1-4DF5-B630-B85D759AD2D6}"/>
    <cellStyle name="Währung 2 6 2 2 2" xfId="3176" xr:uid="{CD8F3646-821B-4BA8-8EFD-6DA2912D3B2D}"/>
    <cellStyle name="Währung 2 6 2 2 3" xfId="4993" xr:uid="{AC47B6CC-1B92-4429-8D6D-AE8866365E98}"/>
    <cellStyle name="Währung 2 6 2 3" xfId="2785" xr:uid="{43962332-4E30-40C3-B8DF-B29884C2D1AE}"/>
    <cellStyle name="Währung 2 6 2 4" xfId="4255" xr:uid="{8F4CE729-24C1-4029-B67A-4A05077E1528}"/>
    <cellStyle name="Währung 2 6 3" xfId="707" xr:uid="{8591198A-AE85-473C-94B8-B7FAA174482D}"/>
    <cellStyle name="Währung 2 6 3 2" xfId="1308" xr:uid="{12E306FD-CCB9-482D-9793-04DE63569C5F}"/>
    <cellStyle name="Währung 2 6 3 2 2" xfId="4732" xr:uid="{23F7DAE7-3C17-4680-AB4B-10F5016A4A9D}"/>
    <cellStyle name="Währung 2 6 3 3" xfId="2520" xr:uid="{74C8BDC4-7685-4286-9266-CD56168D9D25}"/>
    <cellStyle name="Währung 2 6 3 4" xfId="3994" xr:uid="{260650E9-D8FD-4DB8-B848-677AB7D35C9E}"/>
    <cellStyle name="Währung 2 6 4" xfId="1004" xr:uid="{97CE492E-1EF3-482A-892B-FF7D516FFA5C}"/>
    <cellStyle name="Währung 2 6 4 2" xfId="2987" xr:uid="{596EE497-2886-43CC-9FC4-76EFD71E38A8}"/>
    <cellStyle name="Währung 2 6 4 2 2" xfId="5185" xr:uid="{1F953DEC-4338-47F0-8166-D0388F2C228E}"/>
    <cellStyle name="Währung 2 6 4 3" xfId="3810" xr:uid="{B7EFB4F5-619F-47C8-8B01-451DB66C1CDD}"/>
    <cellStyle name="Währung 2 6 5" xfId="2052" xr:uid="{5406B6EB-2B4B-4840-AE7C-20A40B0C61E9}"/>
    <cellStyle name="Währung 2 6 5 2" xfId="4548" xr:uid="{AAA427BD-535E-43A1-8EC6-8BF52866AE69}"/>
    <cellStyle name="Währung 2 6 6" xfId="3392" xr:uid="{496E8187-E62C-484B-9017-444E3C0411CA}"/>
    <cellStyle name="Währung 2 7" xfId="416" xr:uid="{BCD4298F-3B5F-413C-A9DD-CF7E4AD1356D}"/>
    <cellStyle name="Währung 2 7 2" xfId="721" xr:uid="{AE24BD79-D29C-405D-80FA-11589750D37B}"/>
    <cellStyle name="Währung 2 7 2 2" xfId="1321" xr:uid="{8D66E227-814A-47BD-B0A4-AD2697CAF7A9}"/>
    <cellStyle name="Währung 2 7 2 2 2" xfId="4816" xr:uid="{47A5B9F4-1A23-402A-89E1-415CF4D1560B}"/>
    <cellStyle name="Währung 2 7 2 3" xfId="2608" xr:uid="{15364F1E-14C8-4B88-AEF1-3A2B2E579C4E}"/>
    <cellStyle name="Währung 2 7 2 4" xfId="4078" xr:uid="{0C370DD5-D22A-4F1F-8039-D81BD1436E9B}"/>
    <cellStyle name="Währung 2 7 3" xfId="1023" xr:uid="{DA9B5FD2-CCCA-4EC4-ACD7-F22C867B518E}"/>
    <cellStyle name="Währung 2 7 3 2" xfId="3000" xr:uid="{50C2BEA0-3DA3-41C0-A67B-1A9F236226B5}"/>
    <cellStyle name="Währung 2 7 3 2 2" xfId="5090" xr:uid="{FAD71235-7525-464C-A3A8-936893DF671A}"/>
    <cellStyle name="Währung 2 7 3 3" xfId="3632" xr:uid="{9F40ADF5-D3A4-44D9-86F1-773E0F8B6738}"/>
    <cellStyle name="Währung 2 7 4" xfId="1602" xr:uid="{91EA5B48-AAEE-42D5-A42C-D4A74D48694E}"/>
    <cellStyle name="Währung 2 7 4 2" xfId="4371" xr:uid="{BEE4F9BC-F6FA-47C5-A0A4-8E2B86E0F3E5}"/>
    <cellStyle name="Währung 2 7 5" xfId="3411" xr:uid="{4BAB1107-E8A7-4585-B381-F4717EE1D030}"/>
    <cellStyle name="Währung 2 8" xfId="505" xr:uid="{57DDFE7B-29CD-46EE-ACA0-E88B15F8F4B0}"/>
    <cellStyle name="Währung 2 8 2" xfId="1110" xr:uid="{A01D85F8-A991-44B4-93D7-9F2B8AEADC69}"/>
    <cellStyle name="Währung 2 8 2 2" xfId="3188" xr:uid="{A745A61B-48E1-4567-9847-8546A793D86D}"/>
    <cellStyle name="Währung 2 8 2 2 2" xfId="5256" xr:uid="{574C01AD-837B-42C4-8D29-EF39AD811B60}"/>
    <cellStyle name="Währung 2 8 2 3" xfId="4273" xr:uid="{383E0F65-210F-4660-A57F-86BDAF2A7023}"/>
    <cellStyle name="Währung 2 8 3" xfId="2804" xr:uid="{9687778B-7BF4-46F9-8FCE-9867991C2108}"/>
    <cellStyle name="Währung 2 8 3 2" xfId="5011" xr:uid="{CB7C55A1-6C5C-46E3-A7E8-93A54F298CBB}"/>
    <cellStyle name="Währung 2 8 4" xfId="3498" xr:uid="{B0C0A4B5-54F4-4EB8-B55B-20FEDD2C4B42}"/>
    <cellStyle name="Währung 2 9" xfId="31" xr:uid="{FE13C53D-C573-40C4-97F8-3AAC5B82940E}"/>
    <cellStyle name="Währung 2 9 2" xfId="914" xr:uid="{1FE2E908-11F2-41B2-BC2E-E704873DA166}"/>
    <cellStyle name="Währung 2 9 2 2" xfId="5014" xr:uid="{29B51040-C618-43F0-A596-41B30C5FA2B3}"/>
    <cellStyle name="Währung 2 9 2 3" xfId="3830" xr:uid="{C42DB2DF-E875-462D-8171-6CBD166A6959}"/>
    <cellStyle name="Währung 2 9 3" xfId="2075" xr:uid="{32FB4039-0207-4892-98C1-37746D46BD80}"/>
    <cellStyle name="Währung 2 9 3 2" xfId="5228" xr:uid="{2E06058B-4E45-41C6-97DF-2CB688BFED4F}"/>
    <cellStyle name="Währung 2 9 4" xfId="4568" xr:uid="{25FA591C-213A-4A2A-887D-CD191DA03C6E}"/>
    <cellStyle name="Währung 2 9 5" xfId="3302" xr:uid="{6896739D-5A6C-461F-AF5E-F57057A365EB}"/>
    <cellStyle name="Währung 3" xfId="14" xr:uid="{01C6ABEF-53B6-4B98-816B-D48BFA7183FD}"/>
    <cellStyle name="Währung 3 10" xfId="4280" xr:uid="{61BD09F3-0990-4B39-86A3-E596F814F556}"/>
    <cellStyle name="Währung 3 11" xfId="3299" xr:uid="{2D647DEB-EB08-445D-99F9-775E32030C8B}"/>
    <cellStyle name="Währung 3 2" xfId="368" xr:uid="{1EFEA30C-CCCF-49CA-B385-C0232FDC0485}"/>
    <cellStyle name="Währung 3 2 2" xfId="492" xr:uid="{DCBB4ED5-3CAA-4EC5-8D9F-D085EE4E07F3}"/>
    <cellStyle name="Währung 3 2 2 2" xfId="885" xr:uid="{C588534E-3812-4F40-A1E3-3A95B3D567C3}"/>
    <cellStyle name="Währung 3 2 2 2 2" xfId="1485" xr:uid="{B6B4C3A4-57E0-4357-B7FE-272BBB9507D4}"/>
    <cellStyle name="Währung 3 2 2 2 2 2" xfId="3164" xr:uid="{05A11AE8-31D5-46E3-8568-C905856E5CCE}"/>
    <cellStyle name="Währung 3 2 2 2 2 3" xfId="4980" xr:uid="{1E8C86AA-E3E6-4BD9-AE29-05DDA5D1C270}"/>
    <cellStyle name="Währung 3 2 2 2 3" xfId="2772" xr:uid="{3E37E5AD-189F-487F-A8BA-26D4EBF68706}"/>
    <cellStyle name="Währung 3 2 2 2 4" xfId="4242" xr:uid="{1B60AD1A-8CB1-4B9D-8E51-466C8CFF1CE7}"/>
    <cellStyle name="Währung 3 2 2 3" xfId="691" xr:uid="{199EC445-F6F0-43B8-9BFD-51836DE42DD6}"/>
    <cellStyle name="Währung 3 2 2 3 2" xfId="1296" xr:uid="{C5D57816-89C9-40CB-A9DC-4F0F5D951212}"/>
    <cellStyle name="Währung 3 2 2 3 2 2" xfId="4720" xr:uid="{C10B2E2E-2870-4466-BF83-DD3DAD774277}"/>
    <cellStyle name="Währung 3 2 2 3 3" xfId="2506" xr:uid="{BC575350-CC64-49CD-9C30-3A9A5B6909B6}"/>
    <cellStyle name="Währung 3 2 2 3 4" xfId="3982" xr:uid="{B6B055FF-5A80-4885-84E9-1E6CDF474578}"/>
    <cellStyle name="Währung 3 2 2 4" xfId="1099" xr:uid="{97E08BEB-4ED2-473D-AF5F-B0405D48DE35}"/>
    <cellStyle name="Währung 3 2 2 4 2" xfId="2974" xr:uid="{A815C3C6-F6BB-40FE-A7B0-CBA12E841A52}"/>
    <cellStyle name="Währung 3 2 2 4 2 2" xfId="5139" xr:uid="{7035BE5F-90E8-4EAB-9B6D-4B21B01AEFF4}"/>
    <cellStyle name="Währung 3 2 2 4 3" xfId="3796" xr:uid="{BC3995BF-32AA-46FC-AAE4-99166BEE70FB}"/>
    <cellStyle name="Währung 3 2 2 5" xfId="2039" xr:uid="{75017817-8EFF-4D36-B03E-D6042F3AEB18}"/>
    <cellStyle name="Währung 3 2 2 5 2" xfId="4535" xr:uid="{5D788A8E-9698-4463-8E8D-0A7F81264E65}"/>
    <cellStyle name="Währung 3 2 2 6" xfId="3487" xr:uid="{7E39ADC8-6A50-4BF3-BCB2-F4BAA408C42D}"/>
    <cellStyle name="Währung 3 2 3" xfId="797" xr:uid="{EF01BEAE-DD1F-47D4-818B-91F389158A44}"/>
    <cellStyle name="Währung 3 2 3 2" xfId="1397" xr:uid="{271D8AB5-608D-4CA4-BA46-1E427071D7EE}"/>
    <cellStyle name="Währung 3 2 3 2 2" xfId="2590" xr:uid="{496C43AA-32A9-4374-B6C1-F4E3BAC3531E}"/>
    <cellStyle name="Währung 3 2 3 2 2 2" xfId="4802" xr:uid="{BDD03A25-48F1-4634-9A35-4059D3D54F34}"/>
    <cellStyle name="Währung 3 2 3 2 3" xfId="4064" xr:uid="{18644EA7-5445-4311-948A-FDD7C4F5FAD2}"/>
    <cellStyle name="Währung 3 2 3 3" xfId="3076" xr:uid="{8AA17DF9-C99D-45A6-A089-5536891E6CB0}"/>
    <cellStyle name="Währung 3 2 3 3 2" xfId="4447" xr:uid="{52C4F49F-6491-441D-96B3-18BBDBA8BFE5}"/>
    <cellStyle name="Währung 3 2 3 4" xfId="1938" xr:uid="{BBEB8067-3FE2-4C54-9570-060CEF36548D}"/>
    <cellStyle name="Währung 3 2 3 5" xfId="3708" xr:uid="{CE088011-7FBE-4FAC-BF97-C4D2514D662A}"/>
    <cellStyle name="Währung 3 2 4" xfId="603" xr:uid="{A39894DE-DF5D-4393-BA31-452DEE3D5BE5}"/>
    <cellStyle name="Währung 3 2 4 2" xfId="1208" xr:uid="{4A07E827-916F-4B28-BAD8-2ADC854A124A}"/>
    <cellStyle name="Währung 3 2 4 2 2" xfId="3265" xr:uid="{417D9D5B-203D-46E7-8AD2-945A67806423}"/>
    <cellStyle name="Währung 3 2 4 2 3" xfId="4892" xr:uid="{4653CB7B-4E37-4B31-BEF8-6BD963A6BCA0}"/>
    <cellStyle name="Währung 3 2 4 3" xfId="2684" xr:uid="{209670FB-AA67-4BEF-AF2C-F0BC743B3B2E}"/>
    <cellStyle name="Währung 3 2 4 4" xfId="4154" xr:uid="{A19C782C-FCAB-4E15-A43E-9440928A7C4D}"/>
    <cellStyle name="Währung 3 2 5" xfId="992" xr:uid="{91F0F53E-471E-4DE2-9977-D70954A148E9}"/>
    <cellStyle name="Währung 3 2 5 2" xfId="2411" xr:uid="{1EA9D159-B6E9-4B8B-9FEB-639F50339DEB}"/>
    <cellStyle name="Währung 3 2 5 2 2" xfId="4638" xr:uid="{0F1DFD84-D4B7-4BDD-877A-B17FEE771F66}"/>
    <cellStyle name="Währung 3 2 5 3" xfId="3900" xr:uid="{37335861-5558-4DCE-969D-480AEFC53594}"/>
    <cellStyle name="Währung 3 2 6" xfId="2886" xr:uid="{C53C7F6F-690C-4D76-96A3-EC673A648373}"/>
    <cellStyle name="Währung 3 2 6 2" xfId="5173" xr:uid="{03185751-9A5B-46C2-BE24-2D2B4196B753}"/>
    <cellStyle name="Währung 3 2 6 3" xfId="3619" xr:uid="{F9F88B26-4C4B-45B7-B5A5-474ABA81C80D}"/>
    <cellStyle name="Währung 3 2 7" xfId="1585" xr:uid="{A8568BFE-911C-4EE1-9629-E0039218F9AA}"/>
    <cellStyle name="Währung 3 2 7 2" xfId="4286" xr:uid="{ABF0036F-37C2-4A56-9149-9DC1E61D3D28}"/>
    <cellStyle name="Währung 3 2 8" xfId="3380" xr:uid="{FE68E40A-E827-42AC-AAD2-401A486E09C0}"/>
    <cellStyle name="Währung 3 3" xfId="403" xr:uid="{0D115364-2AFF-4B3C-92CA-FF0A6BF5C0D3}"/>
    <cellStyle name="Währung 3 3 2" xfId="818" xr:uid="{2924F472-7204-4F30-8DBD-044E982B2274}"/>
    <cellStyle name="Währung 3 3 2 2" xfId="1418" xr:uid="{F327F34A-70D5-4944-8EC0-5ECC3756C152}"/>
    <cellStyle name="Währung 3 3 2 2 2" xfId="3097" xr:uid="{B935AB23-7FB3-4F97-8947-01FF5E1D1F05}"/>
    <cellStyle name="Währung 3 3 2 2 3" xfId="4913" xr:uid="{CCAAAB97-4445-40B5-9492-4369C191435C}"/>
    <cellStyle name="Währung 3 3 2 3" xfId="2705" xr:uid="{E5DEFB8D-50F2-4216-B89D-55875A74FDFF}"/>
    <cellStyle name="Währung 3 3 2 4" xfId="4175" xr:uid="{6B5CBE19-6F6B-4F75-8C07-E57DEE1A5D25}"/>
    <cellStyle name="Währung 3 3 3" xfId="624" xr:uid="{C6B566C0-DDFB-40D0-A194-4CC429510B16}"/>
    <cellStyle name="Währung 3 3 3 2" xfId="1229" xr:uid="{D6F6CA82-0861-420F-8404-4CD71F9D78F4}"/>
    <cellStyle name="Währung 3 3 3 2 2" xfId="4659" xr:uid="{723EA093-2A49-471F-802C-10009A6C9EBB}"/>
    <cellStyle name="Währung 3 3 3 3" xfId="2445" xr:uid="{25AC999B-77EF-48F2-8F08-36EB4E55832F}"/>
    <cellStyle name="Währung 3 3 3 4" xfId="3921" xr:uid="{02EEB14B-390A-4665-A29B-B9F00C7099A6}"/>
    <cellStyle name="Währung 3 3 4" xfId="1013" xr:uid="{AA75FEA1-536C-43B6-A77D-0E14C7E96AFD}"/>
    <cellStyle name="Währung 3 3 4 2" xfId="2907" xr:uid="{CFA13288-D772-42FD-951C-E1A9B21E22D2}"/>
    <cellStyle name="Währung 3 3 4 2 2" xfId="5191" xr:uid="{F0D953BE-F993-4F60-9B3A-C0CC3EE606E1}"/>
    <cellStyle name="Währung 3 3 4 3" xfId="3729" xr:uid="{49D53331-B6C9-4B29-B764-AF186AC301A4}"/>
    <cellStyle name="Währung 3 3 5" xfId="1972" xr:uid="{5EA73227-AE2A-4E5D-9A6E-6316D0CCBA6D}"/>
    <cellStyle name="Währung 3 3 5 2" xfId="4468" xr:uid="{EC8BD993-0992-4FA4-A4D1-21E32B36A244}"/>
    <cellStyle name="Währung 3 3 6" xfId="3401" xr:uid="{26166DEE-6158-42D0-A56E-97948FA5ABBB}"/>
    <cellStyle name="Währung 3 4" xfId="425" xr:uid="{7292A507-9EDE-475F-AE6A-3C6FCAEBC86D}"/>
    <cellStyle name="Währung 3 4 2" xfId="730" xr:uid="{18ECE1BB-0FF8-4AD3-8351-A57E5C4583E4}"/>
    <cellStyle name="Währung 3 4 2 2" xfId="1330" xr:uid="{3255AB89-CD7D-43F1-87FE-81C3FC1E5257}"/>
    <cellStyle name="Währung 3 4 2 2 2" xfId="4994" xr:uid="{0A4C5586-FB84-40FF-BD7C-854BA12887E3}"/>
    <cellStyle name="Währung 3 4 2 3" xfId="2786" xr:uid="{CDF45B26-E785-42D8-8A9E-11449F7ADEC7}"/>
    <cellStyle name="Währung 3 4 2 4" xfId="4256" xr:uid="{6352893E-1D88-4E5F-8532-B7CD999B6AAC}"/>
    <cellStyle name="Währung 3 4 3" xfId="1032" xr:uid="{E27388AD-158A-464A-80DE-A93D07039A23}"/>
    <cellStyle name="Währung 3 4 3 2" xfId="2529" xr:uid="{61A89787-9940-411C-9DBA-C9963ADFE993}"/>
    <cellStyle name="Währung 3 4 3 2 2" xfId="4741" xr:uid="{CE0D2898-EEE7-4773-80A5-9460CCC6787F}"/>
    <cellStyle name="Währung 3 4 3 3" xfId="4003" xr:uid="{173BB1E3-1C93-4850-BF01-E051E0C1669E}"/>
    <cellStyle name="Währung 3 4 4" xfId="3009" xr:uid="{AAF5BB0B-4278-4EB6-96FD-0EB8C8D78221}"/>
    <cellStyle name="Währung 3 4 4 2" xfId="5234" xr:uid="{D7B9A295-5CC3-4013-8721-BE7AD6CC2FB8}"/>
    <cellStyle name="Währung 3 4 4 3" xfId="3811" xr:uid="{CC21240F-1EC8-46AD-8823-A4747357BF53}"/>
    <cellStyle name="Währung 3 4 5" xfId="2053" xr:uid="{2CCF2E26-AC05-40D8-8A75-C53F10A784FB}"/>
    <cellStyle name="Währung 3 4 5 2" xfId="4549" xr:uid="{845F41BD-F5DF-461A-A283-33C42EFB387A}"/>
    <cellStyle name="Währung 3 4 6" xfId="3420" xr:uid="{CF913661-A8E2-40B9-9424-383F57BDC49A}"/>
    <cellStyle name="Währung 3 5" xfId="514" xr:uid="{71632FD1-346B-45D4-8B46-DA985167E42D}"/>
    <cellStyle name="Währung 3 5 2" xfId="1119" xr:uid="{38E28484-FED1-4D4B-97ED-496848D56AC7}"/>
    <cellStyle name="Währung 3 5 2 2" xfId="2617" xr:uid="{782D55C8-DA55-4B8D-A48D-E711A1D966BA}"/>
    <cellStyle name="Währung 3 5 2 2 2" xfId="4825" xr:uid="{DC32FDF6-9D08-4592-9A0D-8536E54AA215}"/>
    <cellStyle name="Währung 3 5 2 3" xfId="4087" xr:uid="{6224209A-1081-4BFD-A88B-93DA06F45FC4}"/>
    <cellStyle name="Währung 3 5 3" xfId="3208" xr:uid="{88D1001E-9361-44A4-9F70-4019D168B4E6}"/>
    <cellStyle name="Währung 3 5 3 2" xfId="5061" xr:uid="{4A7D80E5-B237-44EA-A475-A0F7263AAF6E}"/>
    <cellStyle name="Währung 3 5 3 3" xfId="3641" xr:uid="{12B051F8-D5C1-4297-A70F-820906248795}"/>
    <cellStyle name="Währung 3 5 4" xfId="1651" xr:uid="{F78F6119-8DE0-43B7-AB58-FF478EE540CD}"/>
    <cellStyle name="Währung 3 5 4 2" xfId="4380" xr:uid="{283B3EDD-06D5-45EC-8CA8-1AFC361C7560}"/>
    <cellStyle name="Währung 3 5 5" xfId="3507" xr:uid="{3931F9FC-8E56-46EE-BB88-1E02E82F1DFA}"/>
    <cellStyle name="Währung 3 6" xfId="78" xr:uid="{51582E13-2447-4424-9776-5C4B9D61CF86}"/>
    <cellStyle name="Währung 3 6 2" xfId="925" xr:uid="{F078EC5C-B499-46AC-8702-58ED1125E466}"/>
    <cellStyle name="Währung 3 6 2 2" xfId="5257" xr:uid="{D3EB2C1F-CDB7-4577-990F-F393F7D3E33B}"/>
    <cellStyle name="Währung 3 6 2 3" xfId="4274" xr:uid="{B8D9880A-0222-4D6B-A2D9-779210D63917}"/>
    <cellStyle name="Währung 3 6 3" xfId="2805" xr:uid="{BD3397CF-254B-42A9-B211-E9BE9A05AD85}"/>
    <cellStyle name="Währung 3 6 3 2" xfId="5012" xr:uid="{C8024577-0607-4311-B8EA-EC7AF0D35995}"/>
    <cellStyle name="Währung 3 6 4" xfId="3313" xr:uid="{9FAFDD18-B957-4C60-A2CC-08564EC2D1E0}"/>
    <cellStyle name="Währung 3 7" xfId="536" xr:uid="{4B3E6B3E-FE8D-4F37-847D-DE3DBFE053B1}"/>
    <cellStyle name="Währung 3 7 2" xfId="1141" xr:uid="{E416CB75-949F-43BB-AFBB-F3BBF9F8E222}"/>
    <cellStyle name="Währung 3 7 2 2" xfId="5207" xr:uid="{B01E97EA-358C-4924-AD69-2FBEDB63F01A}"/>
    <cellStyle name="Währung 3 7 2 3" xfId="3839" xr:uid="{21CB47D3-7FC4-4492-81D8-A5C94D0899E0}"/>
    <cellStyle name="Währung 3 7 3" xfId="2129" xr:uid="{E6CF7C38-93CC-496C-877F-E4E86BFFB9D6}"/>
    <cellStyle name="Währung 3 7 3 2" xfId="4577" xr:uid="{D8144840-223D-49D1-8ECE-5B9A9C6BCFDB}"/>
    <cellStyle name="Währung 3 7 4" xfId="3528" xr:uid="{85842D4F-CDB8-42E7-8E23-0B741B75891F}"/>
    <cellStyle name="Währung 3 8" xfId="911" xr:uid="{350B8826-B298-45FF-8646-F0A6BD3842BC}"/>
    <cellStyle name="Währung 3 8 2" xfId="2819" xr:uid="{18F14F94-5C11-4315-88F5-2460BA363912}"/>
    <cellStyle name="Währung 3 8 2 2" xfId="5117" xr:uid="{06E7DEB8-66F4-4B6B-BC9F-96A01D4956BB}"/>
    <cellStyle name="Währung 3 8 3" xfId="3540" xr:uid="{AB26D45C-EA65-44C7-A21C-A9903F514FD0}"/>
    <cellStyle name="Währung 3 9" xfId="1518" xr:uid="{FD44BC25-E645-41FE-8C88-96CC9E32AFF0}"/>
    <cellStyle name="Währung 3 9 2" xfId="5059" xr:uid="{1F6E13F6-194C-406D-9540-7658F7772D00}"/>
    <cellStyle name="Währung 3 9 3" xfId="3552" xr:uid="{6817045C-DF47-4D66-B9E8-B67003EC7C2E}"/>
    <cellStyle name="Währung 4" xfId="237" xr:uid="{DA2EDDC7-AC14-431C-8243-A09FA48D4A7C}"/>
    <cellStyle name="Währung 4 2" xfId="360" xr:uid="{BBA7E9AB-4380-4D89-82ED-DF1F2FB067AD}"/>
    <cellStyle name="Währung 4 2 2" xfId="487" xr:uid="{FAB0FB78-DB13-400E-989F-8F02477C790E}"/>
    <cellStyle name="Währung 4 2 2 2" xfId="880" xr:uid="{EA13F522-C89E-4830-BE34-ACA31D5FB8B9}"/>
    <cellStyle name="Währung 4 2 2 2 2" xfId="1480" xr:uid="{942F5C87-DF79-4C70-8F6F-B0190B7DA045}"/>
    <cellStyle name="Währung 4 2 2 2 2 2" xfId="3159" xr:uid="{A0085C8C-E7D0-4076-A74E-5DB83436CAD8}"/>
    <cellStyle name="Währung 4 2 2 2 2 3" xfId="4975" xr:uid="{2D1A2464-F245-4214-853B-A22D04BE9AA1}"/>
    <cellStyle name="Währung 4 2 2 2 3" xfId="2767" xr:uid="{36ADCD87-2BEC-4641-9F72-36F500983482}"/>
    <cellStyle name="Währung 4 2 2 2 4" xfId="4237" xr:uid="{C52B7E29-6DBC-43B4-8D4E-62C3794AC691}"/>
    <cellStyle name="Währung 4 2 2 3" xfId="686" xr:uid="{7BA7DA85-9444-4888-A9E8-CAE007E04905}"/>
    <cellStyle name="Währung 4 2 2 3 2" xfId="1291" xr:uid="{0AAB188B-3199-4514-A117-47B4D493FD03}"/>
    <cellStyle name="Währung 4 2 2 3 2 2" xfId="4715" xr:uid="{5A832656-33F2-4C9D-97B9-897BD4090528}"/>
    <cellStyle name="Währung 4 2 2 3 3" xfId="2501" xr:uid="{339A1F7F-C881-4F5E-B72F-756A6D3F27E3}"/>
    <cellStyle name="Währung 4 2 2 3 4" xfId="3977" xr:uid="{F16A8327-53FD-4729-B232-C04E886F0410}"/>
    <cellStyle name="Währung 4 2 2 4" xfId="1094" xr:uid="{890940DE-1D0A-4F82-BCF6-64974AC5B9B2}"/>
    <cellStyle name="Währung 4 2 2 4 2" xfId="2969" xr:uid="{EB518AAC-4D47-4FB0-BF65-FE30C9BCE888}"/>
    <cellStyle name="Währung 4 2 2 4 2 2" xfId="5143" xr:uid="{17931722-A9D5-4081-9521-916D53EEA38F}"/>
    <cellStyle name="Währung 4 2 2 4 3" xfId="3791" xr:uid="{AC537F76-81E9-4603-A8CB-D2A8091EA1FD}"/>
    <cellStyle name="Währung 4 2 2 5" xfId="2034" xr:uid="{693AA75E-D269-4117-93E9-BF978FF4C8F5}"/>
    <cellStyle name="Währung 4 2 2 5 2" xfId="4530" xr:uid="{317A8F3B-60C7-4A48-8BA7-E53FA4529967}"/>
    <cellStyle name="Währung 4 2 2 6" xfId="3482" xr:uid="{E5F2E130-1BCD-4693-8817-3D5FC63A3247}"/>
    <cellStyle name="Währung 4 2 3" xfId="792" xr:uid="{CCA5DAC4-BD62-4051-910E-56B53EFD6F64}"/>
    <cellStyle name="Währung 4 2 3 2" xfId="1392" xr:uid="{EA1639DF-F5C4-4748-A302-394B633338E8}"/>
    <cellStyle name="Währung 4 2 3 2 2" xfId="2585" xr:uid="{59808C72-10EF-495B-AA7B-02560AF9C57A}"/>
    <cellStyle name="Währung 4 2 3 2 2 2" xfId="4797" xr:uid="{267260CA-143D-42AF-B8F9-97BBB671F99C}"/>
    <cellStyle name="Währung 4 2 3 2 3" xfId="4059" xr:uid="{5DBE371C-6502-4CB9-9B06-E2F629E07025}"/>
    <cellStyle name="Währung 4 2 3 3" xfId="3071" xr:uid="{5B1204BB-F336-48A9-9CC8-DFA1694CBABD}"/>
    <cellStyle name="Währung 4 2 3 3 2" xfId="4442" xr:uid="{69A6686C-54B9-4E74-898E-327A9DCF72AE}"/>
    <cellStyle name="Währung 4 2 3 4" xfId="1930" xr:uid="{C9D16851-4242-4A63-B6CC-7623B5F55DED}"/>
    <cellStyle name="Währung 4 2 3 5" xfId="3703" xr:uid="{CE8332F5-0866-4BE3-B546-DB255E3997E6}"/>
    <cellStyle name="Währung 4 2 4" xfId="598" xr:uid="{5851FC11-0C12-4C7E-A12E-69E0047F16B3}"/>
    <cellStyle name="Währung 4 2 4 2" xfId="1203" xr:uid="{64B23F08-C693-49E6-B119-984BFE175EC9}"/>
    <cellStyle name="Währung 4 2 4 2 2" xfId="3257" xr:uid="{794C7710-B913-4F11-8C49-B985BB104ECA}"/>
    <cellStyle name="Währung 4 2 4 2 3" xfId="4887" xr:uid="{B176011E-4E4C-4C0A-9067-73D66F16420D}"/>
    <cellStyle name="Währung 4 2 4 3" xfId="2679" xr:uid="{EA18A535-B04F-4185-8F52-330248AE55D6}"/>
    <cellStyle name="Währung 4 2 4 4" xfId="4149" xr:uid="{6B6A20E3-DBD0-408A-9596-2F285F2F9AAC}"/>
    <cellStyle name="Währung 4 2 5" xfId="987" xr:uid="{639B4112-BA4C-4BD7-A4D0-4384378031DD}"/>
    <cellStyle name="Währung 4 2 5 2" xfId="2403" xr:uid="{6D490C78-439B-48D4-81FA-D518FBE3A108}"/>
    <cellStyle name="Währung 4 2 5 2 2" xfId="4633" xr:uid="{42EF57C4-A567-4471-8E37-36DCB8635988}"/>
    <cellStyle name="Währung 4 2 5 3" xfId="3895" xr:uid="{20CC2413-9156-4DDE-BEC4-BC7B9AEA43A4}"/>
    <cellStyle name="Währung 4 2 6" xfId="2881" xr:uid="{91161FE5-BF6F-42AE-B960-B0449FCF95FF}"/>
    <cellStyle name="Währung 4 2 6 2" xfId="5162" xr:uid="{42A56832-774E-44AB-9885-2CF4DA1CF900}"/>
    <cellStyle name="Währung 4 2 6 3" xfId="3614" xr:uid="{CD3B80E2-B4F7-4637-AF38-4BF72E29B15C}"/>
    <cellStyle name="Währung 4 2 7" xfId="1580" xr:uid="{81A2896F-BD37-4730-8289-BFEB5336C4EE}"/>
    <cellStyle name="Währung 4 2 7 2" xfId="4354" xr:uid="{D5576D32-3F4A-47EA-BE54-EA5CD50820A5}"/>
    <cellStyle name="Währung 4 2 8" xfId="3375" xr:uid="{45C7EDBA-E33F-4BC1-A56C-61EA62354F08}"/>
    <cellStyle name="Währung 4 3" xfId="450" xr:uid="{30C24C71-79D5-46FF-9FDE-C5D6CA252BCF}"/>
    <cellStyle name="Währung 4 3 2" xfId="843" xr:uid="{7CA4EC7C-9D7A-4E46-89B5-68BA3E33C072}"/>
    <cellStyle name="Währung 4 3 2 2" xfId="1443" xr:uid="{7DC3982B-131C-4542-88D8-CEF5BC489E20}"/>
    <cellStyle name="Währung 4 3 2 2 2" xfId="3122" xr:uid="{ED3E4FBD-642F-4087-AC50-1AF518126810}"/>
    <cellStyle name="Währung 4 3 2 2 3" xfId="4938" xr:uid="{5FE250A4-38E8-4EBA-B848-AB53C6BD07F1}"/>
    <cellStyle name="Währung 4 3 2 3" xfId="2730" xr:uid="{2C786D88-B03C-43F6-8ED3-7F2A131263E2}"/>
    <cellStyle name="Währung 4 3 2 4" xfId="4200" xr:uid="{8AA89414-09EA-4A25-8682-E393DD92BA0F}"/>
    <cellStyle name="Währung 4 3 3" xfId="649" xr:uid="{241984EC-3827-4CC2-9DFA-A285A6EA3D87}"/>
    <cellStyle name="Währung 4 3 3 2" xfId="1254" xr:uid="{6B677189-9FDA-4B84-96F4-8D0E6BCD7941}"/>
    <cellStyle name="Währung 4 3 3 2 2" xfId="4680" xr:uid="{B027B12F-61D2-452D-A4B0-5C546DD8E13F}"/>
    <cellStyle name="Währung 4 3 3 3" xfId="2466" xr:uid="{7074BC22-33AE-480F-8FD1-6D13E96331A3}"/>
    <cellStyle name="Währung 4 3 3 4" xfId="3942" xr:uid="{3CA0FB35-FF22-4A5B-87C1-6A7A3F237536}"/>
    <cellStyle name="Währung 4 3 4" xfId="1057" xr:uid="{1577D3E1-2EC8-4837-B81D-FBEC1EA2A072}"/>
    <cellStyle name="Währung 4 3 4 2" xfId="2932" xr:uid="{1201344D-AF6C-4345-B093-5A0ACD1DBCBE}"/>
    <cellStyle name="Währung 4 3 4 2 2" xfId="5206" xr:uid="{A916D2BE-0682-4091-B5AC-EF4123F5F09D}"/>
    <cellStyle name="Währung 4 3 4 3" xfId="3754" xr:uid="{168E6449-3625-46E5-A8A8-2BD61F12AF89}"/>
    <cellStyle name="Währung 4 3 5" xfId="1997" xr:uid="{BF88E4FB-7E40-41E8-835D-9EA93C56AF34}"/>
    <cellStyle name="Währung 4 3 5 2" xfId="4493" xr:uid="{AAF45CF2-4C18-4B8B-BB56-985EC9B3E224}"/>
    <cellStyle name="Währung 4 3 6" xfId="3445" xr:uid="{F16CB38A-DDA4-4BAC-A0FF-2BD98E98AF79}"/>
    <cellStyle name="Währung 4 4" xfId="755" xr:uid="{5F3BB0D9-8698-48C4-A238-30E5DEEB4754}"/>
    <cellStyle name="Währung 4 4 2" xfId="1355" xr:uid="{F2015877-661A-44ED-84B3-4354907E1E1E}"/>
    <cellStyle name="Währung 4 4 2 2" xfId="2790" xr:uid="{3732D187-738A-490D-AAD5-60F6E29450A1}"/>
    <cellStyle name="Währung 4 4 2 2 2" xfId="4997" xr:uid="{458EC17F-378B-491F-9B2C-06E5E16668DC}"/>
    <cellStyle name="Währung 4 4 2 3" xfId="4259" xr:uid="{B18F48A4-FB2B-4BC0-A0B8-1DDBA4CAB97F}"/>
    <cellStyle name="Währung 4 4 3" xfId="2550" xr:uid="{2439A70A-DB97-463A-A633-B96D863C82EB}"/>
    <cellStyle name="Währung 4 4 3 2" xfId="4762" xr:uid="{6F8FA719-05CB-45D7-BC28-8CDA4DEE45FA}"/>
    <cellStyle name="Währung 4 4 3 3" xfId="4024" xr:uid="{5777D018-1C21-4055-ABD7-64E015307238}"/>
    <cellStyle name="Währung 4 4 4" xfId="3034" xr:uid="{F5D01AA2-0F51-4CB0-AF5F-F16FA390E1F0}"/>
    <cellStyle name="Währung 4 4 4 2" xfId="4552" xr:uid="{A2BFD819-3A17-45E9-AA6E-03E0E0CDA680}"/>
    <cellStyle name="Währung 4 4 5" xfId="2056" xr:uid="{A92593C6-A52A-4869-A3E0-161D87E52D58}"/>
    <cellStyle name="Währung 4 4 6" xfId="3814" xr:uid="{BB85857C-13CB-46E2-87DE-E5B708673532}"/>
    <cellStyle name="Währung 4 5" xfId="561" xr:uid="{463A354B-82AF-4E6F-AC49-BD44B30B94AF}"/>
    <cellStyle name="Währung 4 5 2" xfId="1166" xr:uid="{AC5DD547-9682-4EF7-8AE5-72769B993896}"/>
    <cellStyle name="Währung 4 5 2 2" xfId="2642" xr:uid="{27B318E4-CB9E-4CA6-ACC9-230AF1BD914E}"/>
    <cellStyle name="Währung 4 5 2 2 2" xfId="4850" xr:uid="{8B8D9B28-AD42-4DCA-B2C1-0BDC3915CB8E}"/>
    <cellStyle name="Währung 4 5 2 3" xfId="4112" xr:uid="{8AA1835B-30D8-4525-A157-84387B8451A5}"/>
    <cellStyle name="Währung 4 5 3" xfId="3239" xr:uid="{C8C1197A-9694-492A-B57A-2B803296F47E}"/>
    <cellStyle name="Währung 4 5 3 2" xfId="4405" xr:uid="{AEADB6F6-A717-4E84-BE56-93C211BE8BA6}"/>
    <cellStyle name="Währung 4 5 4" xfId="1808" xr:uid="{DDCCBB0D-F637-419A-9075-3ABA7F38C02E}"/>
    <cellStyle name="Währung 4 5 5" xfId="3666" xr:uid="{19E2796C-F0F2-4FE3-A34D-7652125E4822}"/>
    <cellStyle name="Währung 4 6" xfId="950" xr:uid="{28221AD7-7573-4168-80E6-C50F2EAA59E3}"/>
    <cellStyle name="Währung 4 6 2" xfId="2282" xr:uid="{BB9DFA7F-F495-4D0E-A735-30E8E7E0F1D1}"/>
    <cellStyle name="Währung 4 6 2 2" xfId="4598" xr:uid="{241E029A-7C89-4021-B501-5EBD31E05EC6}"/>
    <cellStyle name="Währung 4 6 3" xfId="3860" xr:uid="{A5E05C13-91DD-46A8-A6EC-258C27966E1D}"/>
    <cellStyle name="Währung 4 7" xfId="2844" xr:uid="{749B8E90-7E1E-4EC1-9FC0-1F55D873A9A8}"/>
    <cellStyle name="Währung 4 7 2" xfId="4317" xr:uid="{B89160EF-9020-4DD8-AF42-D0751DDC5F8C}"/>
    <cellStyle name="Währung 4 7 3" xfId="3577" xr:uid="{594A811D-C6AD-4CEA-B55F-B1B386E7E4A1}"/>
    <cellStyle name="Währung 4 8" xfId="1543" xr:uid="{20860D49-8900-4BEC-96D3-BF2B11CD7A93}"/>
    <cellStyle name="Währung 4 8 2" xfId="4282" xr:uid="{BA042EDE-2CDC-40C2-9AAB-8EC59778E446}"/>
    <cellStyle name="Währung 4 9" xfId="3338" xr:uid="{B78A4131-AFCF-4E08-B926-A9C75B9ED6EA}"/>
    <cellStyle name="Währung 5" xfId="195" xr:uid="{87913C5F-3A97-4D76-81FB-F5E7DC682C49}"/>
    <cellStyle name="Währung 5 2" xfId="436" xr:uid="{D0D022AD-B58B-4E22-9C9F-56F218F7339D}"/>
    <cellStyle name="Währung 5 2 2" xfId="829" xr:uid="{4F7AA41E-9B8C-49F9-B92D-A8A1BDD6252E}"/>
    <cellStyle name="Währung 5 2 2 2" xfId="1429" xr:uid="{3DF3FAE9-6412-43ED-B032-C1231B387325}"/>
    <cellStyle name="Währung 5 2 2 2 2" xfId="3108" xr:uid="{90574DD0-C5A2-4A64-BD2D-9B35ACEEDBA1}"/>
    <cellStyle name="Währung 5 2 2 2 3" xfId="4924" xr:uid="{80A5A8A1-D786-4A75-B749-CD9B71365C60}"/>
    <cellStyle name="Währung 5 2 2 3" xfId="2716" xr:uid="{DFDE64C2-2A24-4F9E-A9AE-10C3C3570FC2}"/>
    <cellStyle name="Währung 5 2 2 4" xfId="4186" xr:uid="{E2BBD85B-CB3A-44D8-8530-822B1543E0B4}"/>
    <cellStyle name="Währung 5 2 3" xfId="635" xr:uid="{1A112E27-00BA-445E-81BD-40F0C17BE114}"/>
    <cellStyle name="Währung 5 2 3 2" xfId="1240" xr:uid="{A2199408-BA96-483C-8948-0B9D3FCFF86D}"/>
    <cellStyle name="Währung 5 2 3 2 2" xfId="4670" xr:uid="{143C3DA6-75F5-4248-82E0-9613F8F2960C}"/>
    <cellStyle name="Währung 5 2 3 3" xfId="2456" xr:uid="{6A362005-BBC4-4348-AA2E-7C19143B698F}"/>
    <cellStyle name="Währung 5 2 3 4" xfId="3932" xr:uid="{69A89BB8-CE8A-4957-9060-E09E348928A2}"/>
    <cellStyle name="Währung 5 2 4" xfId="1043" xr:uid="{36B428CE-4E0E-4B88-88DA-CE7CBBDD1ADD}"/>
    <cellStyle name="Währung 5 2 4 2" xfId="2918" xr:uid="{196D2DEC-BB76-41AE-A6B9-8EE7D03759D1}"/>
    <cellStyle name="Währung 5 2 4 2 2" xfId="5205" xr:uid="{517B13D9-95FA-4350-90A3-9A7A4569F788}"/>
    <cellStyle name="Währung 5 2 4 3" xfId="3740" xr:uid="{AEC9611C-F235-4CE5-A747-C7FFE631E7E5}"/>
    <cellStyle name="Währung 5 2 5" xfId="1983" xr:uid="{05465934-4363-4E07-AE81-EF9F5FAD953D}"/>
    <cellStyle name="Währung 5 2 5 2" xfId="4479" xr:uid="{C049C610-D87A-49B8-ABB8-8C0B818CFBC3}"/>
    <cellStyle name="Währung 5 2 6" xfId="3431" xr:uid="{6FD7075C-A814-43E4-877B-22CC1F4BE766}"/>
    <cellStyle name="Währung 5 3" xfId="741" xr:uid="{B993CBD2-5BEB-4BE9-A14B-89691FC1286E}"/>
    <cellStyle name="Währung 5 3 2" xfId="1341" xr:uid="{91A5E408-194C-4C32-A198-4DF5756D257E}"/>
    <cellStyle name="Währung 5 3 2 2" xfId="2793" xr:uid="{37D81526-2E70-4556-8577-6F3AE762CD70}"/>
    <cellStyle name="Währung 5 3 2 2 2" xfId="5000" xr:uid="{497BDEA5-F464-4E7C-98EA-3CA106DF33BF}"/>
    <cellStyle name="Währung 5 3 2 3" xfId="4262" xr:uid="{59322198-91AC-49C7-B12E-76F7AE6B319A}"/>
    <cellStyle name="Währung 5 3 3" xfId="2540" xr:uid="{C0DB95FA-A297-4636-93FD-4C85B52814C5}"/>
    <cellStyle name="Währung 5 3 3 2" xfId="4752" xr:uid="{248406F5-1882-436C-8312-C44429398072}"/>
    <cellStyle name="Währung 5 3 3 3" xfId="4014" xr:uid="{0C0DC3F3-DCA6-47BD-AC4B-5F372158E052}"/>
    <cellStyle name="Währung 5 3 4" xfId="3020" xr:uid="{2C1F43DB-7D6C-4643-9266-B472E235C15C}"/>
    <cellStyle name="Währung 5 3 4 2" xfId="4555" xr:uid="{76D243BC-B67A-468A-857D-CDCAE823B26A}"/>
    <cellStyle name="Währung 5 3 5" xfId="2059" xr:uid="{9104E284-24FA-4584-B204-C0F517E98762}"/>
    <cellStyle name="Währung 5 3 6" xfId="3817" xr:uid="{31988A67-CFF4-4863-AC44-D445B47A3BEC}"/>
    <cellStyle name="Währung 5 4" xfId="547" xr:uid="{3BBBA58D-016F-4053-9B03-737A4C860135}"/>
    <cellStyle name="Währung 5 4 2" xfId="1152" xr:uid="{5628132D-5478-4492-B104-61E8D1FF04AC}"/>
    <cellStyle name="Währung 5 4 2 2" xfId="2628" xr:uid="{876A63CA-4704-4BD4-B876-F64818B413F1}"/>
    <cellStyle name="Währung 5 4 2 2 2" xfId="4836" xr:uid="{8B8711B7-51B1-4051-9807-C907C7C56D4F}"/>
    <cellStyle name="Währung 5 4 2 3" xfId="4098" xr:uid="{3238D393-A68E-4606-A4D5-7A160FBD8B6B}"/>
    <cellStyle name="Währung 5 4 3" xfId="3233" xr:uid="{A40D463F-826A-4D49-8B79-38556489E8D6}"/>
    <cellStyle name="Währung 5 4 3 2" xfId="4391" xr:uid="{640F2A49-F55F-4035-9EFC-55950FDE751F}"/>
    <cellStyle name="Währung 5 4 4" xfId="1767" xr:uid="{9BDD6296-AD83-49F2-B214-C401DE51B833}"/>
    <cellStyle name="Währung 5 4 5" xfId="3652" xr:uid="{AC773D47-F929-4348-A00B-B484593C9D91}"/>
    <cellStyle name="Währung 5 5" xfId="936" xr:uid="{94C1F39C-991A-4D86-8F3E-C5A328051424}"/>
    <cellStyle name="Währung 5 5 2" xfId="2245" xr:uid="{5B228C49-39A1-4EBC-A6AD-C784159F226E}"/>
    <cellStyle name="Währung 5 5 2 2" xfId="4588" xr:uid="{EBDEC716-B3E9-49BE-BFF2-446A257EBAC0}"/>
    <cellStyle name="Währung 5 5 3" xfId="3850" xr:uid="{0C218479-018D-44B1-8067-1DEBBD900094}"/>
    <cellStyle name="Währung 5 6" xfId="2830" xr:uid="{B881902A-C267-4D75-8993-61E0AF60E407}"/>
    <cellStyle name="Währung 5 6 2" xfId="5121" xr:uid="{EF0B908A-16D9-49C1-A227-E0C1302B4C07}"/>
    <cellStyle name="Währung 5 6 3" xfId="3563" xr:uid="{29AB4660-B5B2-487A-B333-903B3FD728E2}"/>
    <cellStyle name="Währung 5 7" xfId="1529" xr:uid="{C20E8277-6303-403C-BE69-F9B24121A8BC}"/>
    <cellStyle name="Währung 5 7 2" xfId="4303" xr:uid="{B711D619-FE24-48A2-AAC1-0B2B26177D0A}"/>
    <cellStyle name="Währung 5 8" xfId="3324" xr:uid="{DCD2A195-AB51-4130-AB3E-6BEA0C1A7546}"/>
    <cellStyle name="Währung 6" xfId="232" xr:uid="{8DD0C0CB-077D-42E5-B665-9C7D9DAFCC94}"/>
    <cellStyle name="Währung 6 2" xfId="448" xr:uid="{67296949-8DFB-43B6-B727-5821A8530734}"/>
    <cellStyle name="Währung 6 2 2" xfId="841" xr:uid="{619155B1-8AAD-41E3-B0BF-7F452EBD96BB}"/>
    <cellStyle name="Währung 6 2 2 2" xfId="1441" xr:uid="{30E04557-1434-47CD-90D6-24B194F3A3AA}"/>
    <cellStyle name="Währung 6 2 2 2 2" xfId="3120" xr:uid="{33A7BC6E-028E-4358-9E76-4C078A28195D}"/>
    <cellStyle name="Währung 6 2 2 2 3" xfId="4936" xr:uid="{9E51BE61-575B-49E5-A29E-67D3242B8ED6}"/>
    <cellStyle name="Währung 6 2 2 3" xfId="2728" xr:uid="{32D12587-4D81-4FEE-8EB5-04CC35A54754}"/>
    <cellStyle name="Währung 6 2 2 4" xfId="4198" xr:uid="{8758AC83-20A4-4E10-8AD1-4913C6BA3EF3}"/>
    <cellStyle name="Währung 6 2 3" xfId="647" xr:uid="{6FEB8D1B-1235-4A22-A351-81965FBBFC34}"/>
    <cellStyle name="Währung 6 2 3 2" xfId="1252" xr:uid="{1C7AFA5B-B9BC-400A-8C3B-A900E436D858}"/>
    <cellStyle name="Währung 6 2 3 2 2" xfId="4678" xr:uid="{82FB215E-4DB2-46DC-B9B1-771F22165906}"/>
    <cellStyle name="Währung 6 2 3 3" xfId="2464" xr:uid="{508B1100-3DF0-48AA-AEC1-3FC34828E46E}"/>
    <cellStyle name="Währung 6 2 3 4" xfId="3940" xr:uid="{DC8EE116-8AC5-4ACE-B036-504E47337FE0}"/>
    <cellStyle name="Währung 6 2 4" xfId="1055" xr:uid="{19232D28-675A-4A3A-985C-BDC15F1C4F0F}"/>
    <cellStyle name="Währung 6 2 4 2" xfId="2930" xr:uid="{B5DFC2ED-3C67-47F7-8CD6-53EBBD96878A}"/>
    <cellStyle name="Währung 6 2 4 2 2" xfId="5164" xr:uid="{13B3B4A3-2D86-42BF-A3A0-AABF51FA6936}"/>
    <cellStyle name="Währung 6 2 4 3" xfId="3752" xr:uid="{5518C586-2FD4-4967-AF7F-4131C2E94A64}"/>
    <cellStyle name="Währung 6 2 5" xfId="1995" xr:uid="{CE2FB15D-2410-485B-BB32-BFCC9FDDB6BD}"/>
    <cellStyle name="Währung 6 2 5 2" xfId="4491" xr:uid="{D3562E03-6894-4EAA-9897-D03CBAF567D5}"/>
    <cellStyle name="Währung 6 2 6" xfId="3443" xr:uid="{A73B237F-8CFD-4C8A-8D2C-89D7251FFC2A}"/>
    <cellStyle name="Währung 6 3" xfId="753" xr:uid="{D787DA91-D42F-4433-B9C3-3DB7F0A91DCC}"/>
    <cellStyle name="Währung 6 3 2" xfId="1353" xr:uid="{AFD5E56A-CDA7-4132-A641-53E533A07B85}"/>
    <cellStyle name="Währung 6 3 2 2" xfId="2548" xr:uid="{E3DB0E50-66DE-4A63-B3CE-CB1557D95715}"/>
    <cellStyle name="Währung 6 3 2 2 2" xfId="4760" xr:uid="{72521F34-7B4A-4CAF-A954-5ECCD13A7438}"/>
    <cellStyle name="Währung 6 3 2 3" xfId="4022" xr:uid="{6F5E868C-ABE2-48D4-8811-0C4652F1A6E6}"/>
    <cellStyle name="Währung 6 3 3" xfId="3032" xr:uid="{4DD154BD-1F6D-42C6-83F6-C02EDC1B5A39}"/>
    <cellStyle name="Währung 6 3 3 2" xfId="4403" xr:uid="{2E79EABE-E6E5-49C0-8FE9-31C4A6A1DC0F}"/>
    <cellStyle name="Währung 6 3 4" xfId="1803" xr:uid="{2E3AA3F7-E32C-4495-BC30-205F67547BA5}"/>
    <cellStyle name="Währung 6 3 5" xfId="3664" xr:uid="{37603D47-E887-446A-9B8B-8AFEE24A3777}"/>
    <cellStyle name="Währung 6 4" xfId="559" xr:uid="{F36A8880-6CB6-4EE6-B7DB-327D0A47DE97}"/>
    <cellStyle name="Währung 6 4 2" xfId="1164" xr:uid="{9D913293-CCFD-4CC2-A1FC-AD90B113B1FD}"/>
    <cellStyle name="Währung 6 4 2 2" xfId="3237" xr:uid="{483B9173-FDFF-43DA-AC3E-81B513F4D05C}"/>
    <cellStyle name="Währung 6 4 2 3" xfId="4848" xr:uid="{CCA6CF75-D386-4B31-BA8A-10913A2E170C}"/>
    <cellStyle name="Währung 6 4 3" xfId="2640" xr:uid="{76B53E4D-6A16-4385-910F-CB10A83AB454}"/>
    <cellStyle name="Währung 6 4 4" xfId="4110" xr:uid="{9C1C7683-12D4-4EBA-BE12-10710033C3CD}"/>
    <cellStyle name="Währung 6 5" xfId="948" xr:uid="{EEC0A41A-7DA5-4C07-A66E-32E5F010DA67}"/>
    <cellStyle name="Währung 6 5 2" xfId="2277" xr:uid="{DCEED30E-A669-4773-B17B-6FD5CC27906A}"/>
    <cellStyle name="Währung 6 5 2 2" xfId="4596" xr:uid="{B68FF90F-578F-4C89-A9A1-F565C0E28814}"/>
    <cellStyle name="Währung 6 5 3" xfId="3858" xr:uid="{B8991BDA-3F5E-48D0-A9E7-CE469EF6E57E}"/>
    <cellStyle name="Währung 6 6" xfId="2842" xr:uid="{B1A7DF18-FCB2-4C23-81AE-11C5405F3036}"/>
    <cellStyle name="Währung 6 6 2" xfId="5119" xr:uid="{DDEF5DCE-E455-4AF8-A44D-5E00B60924C4}"/>
    <cellStyle name="Währung 6 6 3" xfId="3575" xr:uid="{390C56FB-71B6-41F8-A5B6-6E2474DADE9D}"/>
    <cellStyle name="Währung 6 7" xfId="1541" xr:uid="{7E0B9D06-E107-4D99-BFDC-9FCE27E9AF8B}"/>
    <cellStyle name="Währung 6 7 2" xfId="4315" xr:uid="{5F015871-C7E7-44B0-9BA5-BFC75315E358}"/>
    <cellStyle name="Währung 6 8" xfId="3336" xr:uid="{138C9B1A-7776-4959-9A37-EE2618C6AB7A}"/>
    <cellStyle name="Währung 7" xfId="68" xr:uid="{B7BC04B3-846E-47FE-8947-35539ACD7129}"/>
    <cellStyle name="Währung 7 2" xfId="702" xr:uid="{B2C9F213-28B9-4936-B173-E6B0C6F4E76B}"/>
    <cellStyle name="Währung 7 2 2" xfId="895" xr:uid="{A2D6F8D9-0707-41E7-A6E5-4480577FB2BD}"/>
    <cellStyle name="Währung 7 2 2 2" xfId="1495" xr:uid="{71FCCB05-F121-4C20-B0BC-3C7C45E8336D}"/>
    <cellStyle name="Währung 7 2 2 2 2" xfId="3174" xr:uid="{14CF6F21-53BF-4555-BA78-5610EE0C821A}"/>
    <cellStyle name="Währung 7 2 2 2 3" xfId="4990" xr:uid="{AE5C2014-B4D8-4F24-8403-D3501AEF7B60}"/>
    <cellStyle name="Währung 7 2 2 3" xfId="2782" xr:uid="{E9C595B5-7164-41CC-8D51-357C1888F46F}"/>
    <cellStyle name="Währung 7 2 2 4" xfId="4252" xr:uid="{21995353-E736-4DF7-A36A-202C579A4544}"/>
    <cellStyle name="Währung 7 2 3" xfId="1306" xr:uid="{94C7E7F9-354E-443C-BD57-962F9FEE6463}"/>
    <cellStyle name="Währung 7 2 3 2" xfId="2516" xr:uid="{8E8BC757-E007-4CB7-B632-2297E2DF2A97}"/>
    <cellStyle name="Währung 7 2 3 2 2" xfId="4730" xr:uid="{9C6BB69A-36CC-4FA7-B612-A9FCEDFF93D0}"/>
    <cellStyle name="Währung 7 2 3 3" xfId="3992" xr:uid="{92142BD3-60A9-49A2-9DE1-E1514BC14C97}"/>
    <cellStyle name="Währung 7 2 4" xfId="2984" xr:uid="{4150DC30-342F-46F1-9E76-59BCA229B909}"/>
    <cellStyle name="Währung 7 2 4 2" xfId="4545" xr:uid="{75965227-1F4D-452C-8B37-AF51D8AEC896}"/>
    <cellStyle name="Währung 7 2 5" xfId="2049" xr:uid="{BFA1958B-ED96-4CB7-8A3E-3B760F182DDB}"/>
    <cellStyle name="Währung 7 2 6" xfId="3807" xr:uid="{1C50E2A3-15C3-41AF-A80E-DB3CD5C599C1}"/>
    <cellStyle name="Währung 7 3" xfId="725" xr:uid="{EC0E0F70-2727-4084-9A7C-079A767EF3A4}"/>
    <cellStyle name="Währung 7 3 2" xfId="1325" xr:uid="{7D7D61CA-A03D-4D0B-ACEE-8CCF0C1792C9}"/>
    <cellStyle name="Währung 7 3 2 2" xfId="3004" xr:uid="{A5772807-DBED-44CE-9FCE-2AA9A0453014}"/>
    <cellStyle name="Währung 7 3 2 3" xfId="4812" xr:uid="{E257C276-AC6A-4945-8C24-DAA769A6E1AC}"/>
    <cellStyle name="Währung 7 3 3" xfId="2601" xr:uid="{817E585A-4C4D-4BB8-939B-599B0C3A6E57}"/>
    <cellStyle name="Währung 7 3 4" xfId="4074" xr:uid="{5F210493-DE4E-4296-9828-8A2C34183DA4}"/>
    <cellStyle name="Währung 7 4" xfId="531" xr:uid="{69359B3A-6344-400F-AF8B-25A23FD99B84}"/>
    <cellStyle name="Währung 7 4 2" xfId="1136" xr:uid="{AC3CF766-DB93-46E1-AD2E-794072515E42}"/>
    <cellStyle name="Währung 7 4 2 2" xfId="3289" xr:uid="{04702522-287E-47C6-8ED4-F69072BCE0CF}"/>
    <cellStyle name="Währung 7 4 2 3" xfId="4820" xr:uid="{5FB1C0C8-33B3-4685-835C-E706A22CCA26}"/>
    <cellStyle name="Währung 7 4 3" xfId="2612" xr:uid="{5B659E89-4AEC-4DC1-A1ED-24200A6CB0F4}"/>
    <cellStyle name="Währung 7 4 4" xfId="4082" xr:uid="{FB257458-864C-4646-9F35-85EE999FE3A9}"/>
    <cellStyle name="Währung 7 5" xfId="920" xr:uid="{EE234F7E-8939-4DF6-BAD8-71084C072709}"/>
    <cellStyle name="Währung 7 5 2" xfId="2119" xr:uid="{DE5E8469-9335-4815-99F6-39E4AA86E76E}"/>
    <cellStyle name="Währung 7 5 2 2" xfId="4572" xr:uid="{32711585-64EF-4998-B301-D98413C82C0D}"/>
    <cellStyle name="Währung 7 5 3" xfId="3834" xr:uid="{5AE49491-D0D7-4551-95BC-2787B6C55FC9}"/>
    <cellStyle name="Währung 7 6" xfId="2814" xr:uid="{3CA4E9C7-6EA9-4A38-802F-6FF8C1A12CC0}"/>
    <cellStyle name="Währung 7 6 2" xfId="5086" xr:uid="{5EA1A2E5-4FD9-4E29-9E2A-067E0FD836F2}"/>
    <cellStyle name="Währung 7 6 3" xfId="3636" xr:uid="{B05FDD19-00AF-4415-B2C5-8531F9C7BD24}"/>
    <cellStyle name="Währung 7 7" xfId="1643" xr:uid="{41A10F2C-B6FE-4EB8-B3FC-FFECD979E849}"/>
    <cellStyle name="Währung 7 7 2" xfId="4375" xr:uid="{3CF602FF-0890-445C-9E49-0108511238AC}"/>
    <cellStyle name="Währung 7 8" xfId="3308" xr:uid="{2EEFC604-B893-4586-8FB6-9FE86BBB237E}"/>
    <cellStyle name="Währung 8" xfId="391" xr:uid="{751F5E0C-7B62-4FE5-B650-2163EF5ECE41}"/>
    <cellStyle name="Währung 8 2" xfId="807" xr:uid="{30BD76DE-D82A-4D1E-A6D9-4B5E6D4CBCB4}"/>
    <cellStyle name="Währung 8 2 2" xfId="1407" xr:uid="{14F49E28-BA57-4651-8C52-0ACECF075060}"/>
    <cellStyle name="Währung 8 2 2 2" xfId="3086" xr:uid="{054347AE-D9FE-47B2-AADE-6F983B8E7187}"/>
    <cellStyle name="Währung 8 2 2 3" xfId="4902" xr:uid="{D56A78EB-152E-41FA-B2A4-417AB05B3EB1}"/>
    <cellStyle name="Währung 8 2 3" xfId="2694" xr:uid="{4181294D-46D3-4899-B007-A2B79887683C}"/>
    <cellStyle name="Währung 8 2 4" xfId="4164" xr:uid="{C7168A84-EA09-47A0-9A78-EBF6B025EDD4}"/>
    <cellStyle name="Währung 8 3" xfId="613" xr:uid="{F6B102C5-EFD9-4C6C-BEF5-F020D574979B}"/>
    <cellStyle name="Währung 8 3 2" xfId="1218" xr:uid="{D0A2023F-C2FE-46AA-B76F-342016D2EAC2}"/>
    <cellStyle name="Währung 8 3 2 2" xfId="3291" xr:uid="{9CB1B6B7-CE20-4ED0-8828-5F795EBD20CE}"/>
    <cellStyle name="Währung 8 3 2 3" xfId="4648" xr:uid="{28B29AEF-70DF-4F0A-B2A6-3709D27E28C3}"/>
    <cellStyle name="Währung 8 3 3" xfId="2434" xr:uid="{7BC5E74E-BEF5-4EAB-9DDD-3C7A35699F58}"/>
    <cellStyle name="Währung 8 3 4" xfId="3910" xr:uid="{F8B85F76-2945-4E80-A35F-3EE1773E8F43}"/>
    <cellStyle name="Währung 8 4" xfId="1002" xr:uid="{C8BC1AEB-B803-4858-9359-9635B44854B0}"/>
    <cellStyle name="Währung 8 4 2" xfId="2896" xr:uid="{8B372F8C-1A74-42A6-AFC8-C389E9C5C199}"/>
    <cellStyle name="Währung 8 4 2 2" xfId="5131" xr:uid="{579A42EC-F32E-4575-AE88-F592F5F30220}"/>
    <cellStyle name="Währung 8 4 3" xfId="3718" xr:uid="{11D23FC0-F3C1-4F56-B569-C8AD82972410}"/>
    <cellStyle name="Währung 8 5" xfId="1961" xr:uid="{7B4E44B4-5851-40E9-8111-57960ACA39F9}"/>
    <cellStyle name="Währung 8 5 2" xfId="4457" xr:uid="{46B34F85-960B-4B1C-8FFE-8AD748BA1882}"/>
    <cellStyle name="Währung 8 6" xfId="3390" xr:uid="{CBA51D4B-4AAA-4C62-9051-F9D5A3E2FFDC}"/>
    <cellStyle name="Währung 9" xfId="398" xr:uid="{5E29E972-7D5A-44D7-8C92-26DE2C5C8B99}"/>
    <cellStyle name="Währung 9 2" xfId="719" xr:uid="{38C5A228-126F-4734-A86E-A7844C24BE0D}"/>
    <cellStyle name="Währung 9 2 2" xfId="1319" xr:uid="{2152EBBF-C6CC-4BF5-BF8C-F72F6C5A1F98}"/>
    <cellStyle name="Währung 9 2 2 2" xfId="2998" xr:uid="{B07F4DB2-B702-4E89-B13D-CFCC26E28CEE}"/>
    <cellStyle name="Währung 9 2 2 3" xfId="4814" xr:uid="{0E430EF3-01DD-4D23-8425-1273DA1A2092}"/>
    <cellStyle name="Währung 9 2 3" xfId="2606" xr:uid="{94C8B546-E6DA-41A7-A481-C336420F4994}"/>
    <cellStyle name="Währung 9 2 4" xfId="4076" xr:uid="{02C78FED-A09C-48CA-AF9F-CF81A121E00E}"/>
    <cellStyle name="Währung 9 3" xfId="525" xr:uid="{1FDFA131-6586-4D3E-9E49-952777AF8C87}"/>
    <cellStyle name="Währung 9 3 2" xfId="1130" xr:uid="{640A0303-E9E8-4314-82B5-4D3CFB1E6FD8}"/>
    <cellStyle name="Währung 9 3 2 2" xfId="3295" xr:uid="{A30340EF-3F58-411F-B624-FDBF237D1F43}"/>
    <cellStyle name="Währung 9 3 2 3" xfId="4566" xr:uid="{18D678CF-D022-499F-89E8-0F990728A647}"/>
    <cellStyle name="Währung 9 3 3" xfId="2072" xr:uid="{6D6FB8F6-DDC0-4991-B97A-F8234364821C}"/>
    <cellStyle name="Währung 9 3 4" xfId="3828" xr:uid="{07E81108-FCEE-4568-B5FE-D45C468BB393}"/>
    <cellStyle name="Währung 9 4" xfId="1008" xr:uid="{083D531F-740B-43EF-951C-CB2F2D90FDDC}"/>
    <cellStyle name="Währung 9 4 2" xfId="2808" xr:uid="{8E3A89FF-3E43-412C-B8CA-E427E15AE69C}"/>
    <cellStyle name="Währung 9 4 2 2" xfId="5064" xr:uid="{E3DA37FD-0EEA-4C63-977D-755B3033B766}"/>
    <cellStyle name="Währung 9 4 3" xfId="3630" xr:uid="{785CC707-78A9-4B2F-B336-9AC9D34F4E5D}"/>
    <cellStyle name="Währung 9 5" xfId="1599" xr:uid="{81D88740-44EC-42B8-8D29-65FE645F0BE6}"/>
    <cellStyle name="Währung 9 5 2" xfId="5259" xr:uid="{BA67C92F-4A15-457E-BB3A-99898833D0F4}"/>
    <cellStyle name="Währung 9 5 3" xfId="4276" xr:uid="{7E9B7FAF-2422-40E5-AFC6-C5FB03BC7D79}"/>
    <cellStyle name="Währung 9 6" xfId="5229" xr:uid="{C8B7EEFB-4859-4588-B643-25B2D6DBF33A}"/>
    <cellStyle name="Währung 9 7" xfId="4369" xr:uid="{B0B89649-6D5D-455B-A0E0-9459BFFCA193}"/>
    <cellStyle name="Währung 9 8" xfId="3396" xr:uid="{C4D83378-8E6B-4F32-A5E2-2116F94A5EE3}"/>
  </cellStyles>
  <dxfs count="17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rgb="FFFFC000"/>
        </patternFill>
      </fill>
    </dxf>
    <dxf>
      <fill>
        <patternFill>
          <bgColor rgb="FFFFC000"/>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0" tint="-4.9989318521683403E-2"/>
        </patternFill>
      </fill>
    </dxf>
    <dxf>
      <fill>
        <patternFill>
          <bgColor theme="3" tint="0.7999816888943144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8" tint="0.39994506668294322"/>
        </patternFill>
      </fill>
    </dxf>
    <dxf>
      <fill>
        <patternFill>
          <bgColor theme="8" tint="0.39994506668294322"/>
        </patternFill>
      </fill>
    </dxf>
    <dxf>
      <fill>
        <patternFill>
          <bgColor theme="4" tint="0.39994506668294322"/>
        </patternFill>
      </fill>
    </dxf>
    <dxf>
      <fill>
        <patternFill>
          <bgColor theme="0" tint="-4.9989318521683403E-2"/>
        </patternFill>
      </fill>
    </dxf>
    <dxf>
      <fill>
        <patternFill>
          <bgColor theme="4" tint="0.39994506668294322"/>
        </patternFill>
      </fill>
    </dxf>
    <dxf>
      <fill>
        <patternFill>
          <bgColor theme="3" tint="0.7999816888943144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3" tint="0.7999816888943144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155863</xdr:colOff>
      <xdr:row>1</xdr:row>
      <xdr:rowOff>129886</xdr:rowOff>
    </xdr:from>
    <xdr:to>
      <xdr:col>1</xdr:col>
      <xdr:colOff>6118513</xdr:colOff>
      <xdr:row>1</xdr:row>
      <xdr:rowOff>1396711</xdr:rowOff>
    </xdr:to>
    <xdr:sp macro="" textlink="">
      <xdr:nvSpPr>
        <xdr:cNvPr id="2" name="Textfeld 1">
          <a:extLst>
            <a:ext uri="{FF2B5EF4-FFF2-40B4-BE49-F238E27FC236}">
              <a16:creationId xmlns:a16="http://schemas.microsoft.com/office/drawing/2014/main" id="{8D3416EE-BD1D-4096-B0B8-0D4C388983A9}"/>
            </a:ext>
          </a:extLst>
        </xdr:cNvPr>
        <xdr:cNvSpPr txBox="1"/>
      </xdr:nvSpPr>
      <xdr:spPr>
        <a:xfrm>
          <a:off x="155863" y="312766"/>
          <a:ext cx="1428750" cy="55245"/>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a:p>
          <a:r>
            <a:rPr lang="de-DE" sz="1400"/>
            <a:t>Es</a:t>
          </a:r>
          <a:r>
            <a:rPr lang="de-DE" sz="1400" baseline="0"/>
            <a:t> ist </a:t>
          </a:r>
          <a:r>
            <a:rPr lang="de-DE" sz="1400" b="1" baseline="0"/>
            <a:t>freigestellt</a:t>
          </a:r>
          <a:r>
            <a:rPr lang="de-DE" sz="1400" baseline="0"/>
            <a:t>,  </a:t>
          </a:r>
          <a:r>
            <a:rPr lang="de-DE" sz="1400" b="0" baseline="0"/>
            <a:t>zusätzlich</a:t>
          </a:r>
          <a:r>
            <a:rPr lang="de-DE" sz="1400" baseline="0"/>
            <a:t> die Liste  ausgedruckt, unterzeichnet und eingescannt als pdf-Datei beizufügen.</a:t>
          </a:r>
        </a:p>
      </xdr:txBody>
    </xdr:sp>
    <xdr:clientData/>
  </xdr:twoCellAnchor>
  <xdr:twoCellAnchor>
    <xdr:from>
      <xdr:col>1</xdr:col>
      <xdr:colOff>2415542</xdr:colOff>
      <xdr:row>3</xdr:row>
      <xdr:rowOff>114341</xdr:rowOff>
    </xdr:from>
    <xdr:to>
      <xdr:col>1</xdr:col>
      <xdr:colOff>3872232</xdr:colOff>
      <xdr:row>3</xdr:row>
      <xdr:rowOff>968644</xdr:rowOff>
    </xdr:to>
    <xdr:sp macro="" textlink="">
      <xdr:nvSpPr>
        <xdr:cNvPr id="4" name="Rectangle 26">
          <a:extLst>
            <a:ext uri="{FF2B5EF4-FFF2-40B4-BE49-F238E27FC236}">
              <a16:creationId xmlns:a16="http://schemas.microsoft.com/office/drawing/2014/main" id="{96C04CE3-FB04-832C-D7F1-D7EFC8663A61}"/>
            </a:ext>
          </a:extLst>
        </xdr:cNvPr>
        <xdr:cNvSpPr>
          <a:spLocks noChangeArrowheads="1"/>
        </xdr:cNvSpPr>
      </xdr:nvSpPr>
      <xdr:spPr bwMode="auto">
        <a:xfrm>
          <a:off x="3509153" y="4255952"/>
          <a:ext cx="1456690" cy="85430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1260851</xdr:colOff>
      <xdr:row>3</xdr:row>
      <xdr:rowOff>105524</xdr:rowOff>
    </xdr:from>
    <xdr:to>
      <xdr:col>1</xdr:col>
      <xdr:colOff>1777741</xdr:colOff>
      <xdr:row>3</xdr:row>
      <xdr:rowOff>959827</xdr:rowOff>
    </xdr:to>
    <xdr:sp macro="" textlink="">
      <xdr:nvSpPr>
        <xdr:cNvPr id="8" name="Rectangle 24">
          <a:extLst>
            <a:ext uri="{FF2B5EF4-FFF2-40B4-BE49-F238E27FC236}">
              <a16:creationId xmlns:a16="http://schemas.microsoft.com/office/drawing/2014/main" id="{55542A90-A435-0476-565B-BB7615B8FC11}"/>
            </a:ext>
          </a:extLst>
        </xdr:cNvPr>
        <xdr:cNvSpPr>
          <a:spLocks noChangeArrowheads="1"/>
        </xdr:cNvSpPr>
      </xdr:nvSpPr>
      <xdr:spPr bwMode="auto">
        <a:xfrm>
          <a:off x="2354462" y="4247135"/>
          <a:ext cx="516890" cy="85430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1930412</xdr:colOff>
      <xdr:row>3</xdr:row>
      <xdr:rowOff>328661</xdr:rowOff>
    </xdr:from>
    <xdr:to>
      <xdr:col>1</xdr:col>
      <xdr:colOff>2007803</xdr:colOff>
      <xdr:row>3</xdr:row>
      <xdr:rowOff>736690</xdr:rowOff>
    </xdr:to>
    <xdr:grpSp>
      <xdr:nvGrpSpPr>
        <xdr:cNvPr id="10" name="Gruppieren 9">
          <a:extLst>
            <a:ext uri="{FF2B5EF4-FFF2-40B4-BE49-F238E27FC236}">
              <a16:creationId xmlns:a16="http://schemas.microsoft.com/office/drawing/2014/main" id="{8E5827F0-37E8-E911-059A-539EDE44638D}"/>
            </a:ext>
          </a:extLst>
        </xdr:cNvPr>
        <xdr:cNvGrpSpPr/>
      </xdr:nvGrpSpPr>
      <xdr:grpSpPr>
        <a:xfrm>
          <a:off x="3040755" y="4465232"/>
          <a:ext cx="77391" cy="408029"/>
          <a:chOff x="2571750" y="2381251"/>
          <a:chExt cx="77391" cy="448864"/>
        </a:xfrm>
      </xdr:grpSpPr>
      <xdr:sp macro="" textlink="">
        <xdr:nvSpPr>
          <xdr:cNvPr id="14" name="Ellipse 13">
            <a:extLst>
              <a:ext uri="{FF2B5EF4-FFF2-40B4-BE49-F238E27FC236}">
                <a16:creationId xmlns:a16="http://schemas.microsoft.com/office/drawing/2014/main" id="{A3EEBB68-B082-6D23-2599-168A50307C1B}"/>
              </a:ext>
            </a:extLst>
          </xdr:cNvPr>
          <xdr:cNvSpPr/>
        </xdr:nvSpPr>
        <xdr:spPr>
          <a:xfrm>
            <a:off x="2571750" y="2752725"/>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5" name="Ellipse 14">
            <a:extLst>
              <a:ext uri="{FF2B5EF4-FFF2-40B4-BE49-F238E27FC236}">
                <a16:creationId xmlns:a16="http://schemas.microsoft.com/office/drawing/2014/main" id="{6639D4B1-79FC-1C2D-CEC7-7CE9D39D0883}"/>
              </a:ext>
            </a:extLst>
          </xdr:cNvPr>
          <xdr:cNvSpPr/>
        </xdr:nvSpPr>
        <xdr:spPr>
          <a:xfrm>
            <a:off x="2571750" y="2381251"/>
            <a:ext cx="77391" cy="773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1830907</xdr:colOff>
      <xdr:row>3</xdr:row>
      <xdr:rowOff>109985</xdr:rowOff>
    </xdr:from>
    <xdr:to>
      <xdr:col>1</xdr:col>
      <xdr:colOff>2387976</xdr:colOff>
      <xdr:row>3</xdr:row>
      <xdr:rowOff>964288</xdr:rowOff>
    </xdr:to>
    <xdr:sp macro="" textlink="">
      <xdr:nvSpPr>
        <xdr:cNvPr id="11" name="Rectangle 24">
          <a:extLst>
            <a:ext uri="{FF2B5EF4-FFF2-40B4-BE49-F238E27FC236}">
              <a16:creationId xmlns:a16="http://schemas.microsoft.com/office/drawing/2014/main" id="{5335B69A-2073-C6DF-0442-AFC1F9D08B65}"/>
            </a:ext>
          </a:extLst>
        </xdr:cNvPr>
        <xdr:cNvSpPr>
          <a:spLocks noChangeArrowheads="1"/>
        </xdr:cNvSpPr>
      </xdr:nvSpPr>
      <xdr:spPr bwMode="auto">
        <a:xfrm>
          <a:off x="2931018" y="4246941"/>
          <a:ext cx="557069" cy="854303"/>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2260162</xdr:colOff>
      <xdr:row>3</xdr:row>
      <xdr:rowOff>419625</xdr:rowOff>
    </xdr:from>
    <xdr:to>
      <xdr:col>1</xdr:col>
      <xdr:colOff>2337553</xdr:colOff>
      <xdr:row>3</xdr:row>
      <xdr:rowOff>654647</xdr:rowOff>
    </xdr:to>
    <xdr:grpSp>
      <xdr:nvGrpSpPr>
        <xdr:cNvPr id="3" name="Gruppieren 2">
          <a:extLst>
            <a:ext uri="{FF2B5EF4-FFF2-40B4-BE49-F238E27FC236}">
              <a16:creationId xmlns:a16="http://schemas.microsoft.com/office/drawing/2014/main" id="{7DB994EF-ABA0-1490-0BF7-C0C7B50B4271}"/>
            </a:ext>
          </a:extLst>
        </xdr:cNvPr>
        <xdr:cNvGrpSpPr/>
      </xdr:nvGrpSpPr>
      <xdr:grpSpPr>
        <a:xfrm>
          <a:off x="3370505" y="4556196"/>
          <a:ext cx="77391" cy="235022"/>
          <a:chOff x="3360273" y="4557616"/>
          <a:chExt cx="77391" cy="235022"/>
        </a:xfrm>
      </xdr:grpSpPr>
      <xdr:sp macro="" textlink="">
        <xdr:nvSpPr>
          <xdr:cNvPr id="19" name="Ellipse 18">
            <a:extLst>
              <a:ext uri="{FF2B5EF4-FFF2-40B4-BE49-F238E27FC236}">
                <a16:creationId xmlns:a16="http://schemas.microsoft.com/office/drawing/2014/main" id="{FF2068ED-2543-E3EA-204C-5CA4AE1EBFAA}"/>
              </a:ext>
            </a:extLst>
          </xdr:cNvPr>
          <xdr:cNvSpPr/>
        </xdr:nvSpPr>
        <xdr:spPr>
          <a:xfrm>
            <a:off x="3360273" y="4722288"/>
            <a:ext cx="77391" cy="7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0" name="Ellipse 19">
            <a:extLst>
              <a:ext uri="{FF2B5EF4-FFF2-40B4-BE49-F238E27FC236}">
                <a16:creationId xmlns:a16="http://schemas.microsoft.com/office/drawing/2014/main" id="{DF353F12-6997-10A0-94D8-2EFCC4A79D76}"/>
              </a:ext>
            </a:extLst>
          </xdr:cNvPr>
          <xdr:cNvSpPr/>
        </xdr:nvSpPr>
        <xdr:spPr>
          <a:xfrm>
            <a:off x="3360273" y="4557616"/>
            <a:ext cx="77391" cy="7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5443</xdr:colOff>
      <xdr:row>2</xdr:row>
      <xdr:rowOff>57151</xdr:rowOff>
    </xdr:from>
    <xdr:to>
      <xdr:col>5</xdr:col>
      <xdr:colOff>242743</xdr:colOff>
      <xdr:row>27</xdr:row>
      <xdr:rowOff>43544</xdr:rowOff>
    </xdr:to>
    <xdr:pic>
      <xdr:nvPicPr>
        <xdr:cNvPr id="7" name="Grafik 6">
          <a:extLst>
            <a:ext uri="{FF2B5EF4-FFF2-40B4-BE49-F238E27FC236}">
              <a16:creationId xmlns:a16="http://schemas.microsoft.com/office/drawing/2014/main" id="{AD3CEE07-B689-4A5C-AF45-13A87FC63A73}"/>
            </a:ext>
          </a:extLst>
        </xdr:cNvPr>
        <xdr:cNvPicPr>
          <a:picLocks noChangeAspect="1"/>
        </xdr:cNvPicPr>
      </xdr:nvPicPr>
      <xdr:blipFill>
        <a:blip xmlns:r="http://schemas.openxmlformats.org/officeDocument/2006/relationships" r:embed="rId1"/>
        <a:stretch>
          <a:fillRect/>
        </a:stretch>
      </xdr:blipFill>
      <xdr:spPr>
        <a:xfrm>
          <a:off x="789214" y="427265"/>
          <a:ext cx="3372386" cy="4612822"/>
        </a:xfrm>
        <a:prstGeom prst="rect">
          <a:avLst/>
        </a:prstGeom>
      </xdr:spPr>
    </xdr:pic>
    <xdr:clientData/>
  </xdr:twoCellAnchor>
  <xdr:twoCellAnchor editAs="oneCell">
    <xdr:from>
      <xdr:col>6</xdr:col>
      <xdr:colOff>5443</xdr:colOff>
      <xdr:row>2</xdr:row>
      <xdr:rowOff>43543</xdr:rowOff>
    </xdr:from>
    <xdr:to>
      <xdr:col>12</xdr:col>
      <xdr:colOff>638856</xdr:colOff>
      <xdr:row>23</xdr:row>
      <xdr:rowOff>53698</xdr:rowOff>
    </xdr:to>
    <xdr:pic>
      <xdr:nvPicPr>
        <xdr:cNvPr id="8" name="Grafik 7">
          <a:extLst>
            <a:ext uri="{FF2B5EF4-FFF2-40B4-BE49-F238E27FC236}">
              <a16:creationId xmlns:a16="http://schemas.microsoft.com/office/drawing/2014/main" id="{CBAABFDB-0935-4DAA-B308-8B2AD8494982}"/>
            </a:ext>
          </a:extLst>
        </xdr:cNvPr>
        <xdr:cNvPicPr>
          <a:picLocks noChangeAspect="1"/>
        </xdr:cNvPicPr>
      </xdr:nvPicPr>
      <xdr:blipFill>
        <a:blip xmlns:r="http://schemas.openxmlformats.org/officeDocument/2006/relationships" r:embed="rId2"/>
        <a:stretch>
          <a:fillRect/>
        </a:stretch>
      </xdr:blipFill>
      <xdr:spPr>
        <a:xfrm>
          <a:off x="4708072" y="413657"/>
          <a:ext cx="5336041" cy="3896355"/>
        </a:xfrm>
        <a:prstGeom prst="rect">
          <a:avLst/>
        </a:prstGeom>
      </xdr:spPr>
    </xdr:pic>
    <xdr:clientData/>
  </xdr:twoCellAnchor>
  <xdr:twoCellAnchor editAs="oneCell">
    <xdr:from>
      <xdr:col>1</xdr:col>
      <xdr:colOff>0</xdr:colOff>
      <xdr:row>31</xdr:row>
      <xdr:rowOff>0</xdr:rowOff>
    </xdr:from>
    <xdr:to>
      <xdr:col>11</xdr:col>
      <xdr:colOff>412086</xdr:colOff>
      <xdr:row>57</xdr:row>
      <xdr:rowOff>104100</xdr:rowOff>
    </xdr:to>
    <xdr:pic>
      <xdr:nvPicPr>
        <xdr:cNvPr id="2" name="Grafik 1">
          <a:extLst>
            <a:ext uri="{FF2B5EF4-FFF2-40B4-BE49-F238E27FC236}">
              <a16:creationId xmlns:a16="http://schemas.microsoft.com/office/drawing/2014/main" id="{9EA92AED-B54B-BE22-D857-74305171C743}"/>
            </a:ext>
          </a:extLst>
        </xdr:cNvPr>
        <xdr:cNvPicPr>
          <a:picLocks noChangeAspect="1"/>
        </xdr:cNvPicPr>
      </xdr:nvPicPr>
      <xdr:blipFill>
        <a:blip xmlns:r="http://schemas.openxmlformats.org/officeDocument/2006/relationships" r:embed="rId3"/>
        <a:stretch>
          <a:fillRect/>
        </a:stretch>
      </xdr:blipFill>
      <xdr:spPr>
        <a:xfrm>
          <a:off x="783771" y="5736771"/>
          <a:ext cx="8249801" cy="491558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00B36-1972-48C2-A7CF-29F2B261FEAC}">
  <sheetPr codeName="Tabelle1">
    <pageSetUpPr fitToPage="1"/>
  </sheetPr>
  <dimension ref="A1:G13"/>
  <sheetViews>
    <sheetView tabSelected="1" zoomScaleNormal="100" workbookViewId="0">
      <selection activeCell="B5" sqref="B5"/>
    </sheetView>
  </sheetViews>
  <sheetFormatPr baseColWidth="10" defaultColWidth="10.69140625" defaultRowHeight="14.6" x14ac:dyDescent="0.4"/>
  <cols>
    <col min="1" max="1" width="15.69140625" style="62" customWidth="1"/>
    <col min="2" max="2" width="88.53515625" customWidth="1"/>
  </cols>
  <sheetData>
    <row r="1" spans="1:7" ht="26.25" customHeight="1" x14ac:dyDescent="0.4">
      <c r="A1" s="104" t="s">
        <v>345</v>
      </c>
      <c r="B1" s="104"/>
      <c r="C1" s="67"/>
      <c r="D1" s="67"/>
      <c r="E1" s="67"/>
      <c r="F1" s="67"/>
      <c r="G1" s="67"/>
    </row>
    <row r="2" spans="1:7" ht="121.5" customHeight="1" x14ac:dyDescent="0.4">
      <c r="A2" s="103"/>
      <c r="B2" s="103"/>
      <c r="C2" s="66"/>
      <c r="D2" s="66"/>
      <c r="E2" s="66"/>
      <c r="F2" s="66"/>
      <c r="G2" s="66"/>
    </row>
    <row r="3" spans="1:7" ht="178.5" customHeight="1" x14ac:dyDescent="0.4">
      <c r="A3" s="102" t="s">
        <v>359</v>
      </c>
      <c r="B3" s="102"/>
    </row>
    <row r="4" spans="1:7" ht="100.5" customHeight="1" x14ac:dyDescent="0.4">
      <c r="A4" s="65"/>
    </row>
    <row r="5" spans="1:7" x14ac:dyDescent="0.4">
      <c r="A5" s="16" t="s">
        <v>128</v>
      </c>
      <c r="B5" s="64"/>
    </row>
    <row r="6" spans="1:7" x14ac:dyDescent="0.4">
      <c r="A6" s="16" t="s">
        <v>127</v>
      </c>
      <c r="B6" s="64"/>
    </row>
    <row r="7" spans="1:7" x14ac:dyDescent="0.4">
      <c r="A7" s="16"/>
      <c r="B7" s="64"/>
    </row>
    <row r="8" spans="1:7" x14ac:dyDescent="0.4">
      <c r="A8" s="16"/>
      <c r="B8" s="64"/>
    </row>
    <row r="9" spans="1:7" x14ac:dyDescent="0.4">
      <c r="A9" s="16" t="s">
        <v>493</v>
      </c>
      <c r="B9" s="64"/>
    </row>
    <row r="10" spans="1:7" x14ac:dyDescent="0.4">
      <c r="A10" s="16" t="s">
        <v>126</v>
      </c>
      <c r="B10" s="64"/>
    </row>
    <row r="11" spans="1:7" x14ac:dyDescent="0.4">
      <c r="A11" s="16" t="s">
        <v>125</v>
      </c>
      <c r="B11" s="64"/>
    </row>
    <row r="12" spans="1:7" x14ac:dyDescent="0.4">
      <c r="A12" s="16" t="s">
        <v>124</v>
      </c>
      <c r="B12" s="64"/>
    </row>
    <row r="13" spans="1:7" x14ac:dyDescent="0.4">
      <c r="A13" s="16" t="s">
        <v>123</v>
      </c>
      <c r="B13" s="63">
        <v>45658</v>
      </c>
    </row>
  </sheetData>
  <sheetProtection algorithmName="SHA-512" hashValue="YHeEXtXy/YAMOYwHdZWPGvhxHyF8h/A8+QBAQaUSbfJN46mPrns610Dm9MxUtrxrpTmNfU437J+Ynb/I+aEF7g==" saltValue="+hmvjvMrCH+EYK9+ANsCig==" spinCount="100000" sheet="1" objects="1" scenarios="1" formatCells="0" formatColumns="0" formatRows="0" selectLockedCells="1"/>
  <mergeCells count="3">
    <mergeCell ref="A3:B3"/>
    <mergeCell ref="A2:B2"/>
    <mergeCell ref="A1:B1"/>
  </mergeCells>
  <conditionalFormatting sqref="A1:A2 C1:G2">
    <cfRule type="expression" dxfId="177" priority="1">
      <formula>NOT(CELL("Schutz",A1))</formula>
    </cfRule>
  </conditionalFormatting>
  <conditionalFormatting sqref="A5:B13">
    <cfRule type="expression" dxfId="176" priority="2">
      <formula>NOT(CELL("Schutz",A5))</formula>
    </cfRule>
  </conditionalFormatting>
  <dataValidations disablePrompts="1" count="1">
    <dataValidation type="list" allowBlank="1" showInputMessage="1" showErrorMessage="1" sqref="C1:D2" xr:uid="{00000000-0002-0000-0000-000000000000}">
      <formula1>"Ja,Nein"</formula1>
    </dataValidation>
  </dataValidations>
  <pageMargins left="0.7" right="0.7" top="0.78740157499999996" bottom="0.78740157499999996" header="0.3" footer="0.3"/>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1668-1AF4-4512-9E0E-E43B789E05F5}">
  <sheetPr codeName="Tabelle2">
    <pageSetUpPr fitToPage="1"/>
  </sheetPr>
  <dimension ref="A1:J134"/>
  <sheetViews>
    <sheetView zoomScaleNormal="100" workbookViewId="0">
      <selection activeCell="F6" sqref="F6"/>
    </sheetView>
  </sheetViews>
  <sheetFormatPr baseColWidth="10" defaultColWidth="11.23046875" defaultRowHeight="12.45" x14ac:dyDescent="0.3"/>
  <cols>
    <col min="1" max="1" width="7.69140625" style="2" bestFit="1" customWidth="1"/>
    <col min="2" max="2" width="40.69140625" style="46" customWidth="1"/>
    <col min="3" max="3" width="9.53515625" style="47" customWidth="1"/>
    <col min="4" max="4" width="5.23046875" style="47" bestFit="1" customWidth="1"/>
    <col min="5" max="5" width="11.69140625" style="48" bestFit="1" customWidth="1"/>
    <col min="6" max="6" width="14.53515625" style="49" customWidth="1"/>
    <col min="7" max="7" width="25" style="50" customWidth="1"/>
    <col min="8" max="8" width="17.4609375" style="1" bestFit="1" customWidth="1"/>
    <col min="9" max="9" width="56.23046875" style="1" customWidth="1"/>
    <col min="10" max="16384" width="11.23046875" style="1"/>
  </cols>
  <sheetData>
    <row r="1" spans="1:9" ht="23.25" customHeight="1" x14ac:dyDescent="0.3">
      <c r="A1" s="116" t="str">
        <f>+Allgemeines!A1</f>
        <v>Leistungsbeschreibung HLF 20 Freiwillige Feuerwehr Riederich</v>
      </c>
      <c r="B1" s="116"/>
      <c r="C1" s="116"/>
      <c r="D1" s="116"/>
      <c r="E1" s="116"/>
      <c r="F1" s="116"/>
      <c r="G1" s="116"/>
    </row>
    <row r="2" spans="1:9" ht="189" customHeight="1" x14ac:dyDescent="0.3">
      <c r="A2" s="117" t="s">
        <v>336</v>
      </c>
      <c r="B2" s="117"/>
      <c r="C2" s="117"/>
      <c r="D2" s="117"/>
      <c r="E2" s="117"/>
      <c r="F2" s="117"/>
      <c r="G2" s="117"/>
      <c r="I2" s="46"/>
    </row>
    <row r="3" spans="1:9" ht="17.25" customHeight="1" x14ac:dyDescent="0.3">
      <c r="A3" s="1"/>
      <c r="B3" s="1"/>
      <c r="C3" s="1"/>
      <c r="D3" s="1"/>
      <c r="E3" s="1"/>
      <c r="F3" s="1"/>
      <c r="G3" s="70">
        <f>+Allgemeines!B13</f>
        <v>45658</v>
      </c>
    </row>
    <row r="4" spans="1:9" s="9" customFormat="1" ht="30.9" x14ac:dyDescent="0.3">
      <c r="A4" s="3" t="s">
        <v>0</v>
      </c>
      <c r="B4" s="4" t="s">
        <v>1</v>
      </c>
      <c r="C4" s="5" t="s">
        <v>323</v>
      </c>
      <c r="D4" s="5" t="s">
        <v>2</v>
      </c>
      <c r="E4" s="6" t="s">
        <v>3</v>
      </c>
      <c r="F4" s="7" t="s">
        <v>4</v>
      </c>
      <c r="G4" s="8" t="s">
        <v>5</v>
      </c>
      <c r="I4" s="1"/>
    </row>
    <row r="5" spans="1:9" s="9" customFormat="1" x14ac:dyDescent="0.4">
      <c r="A5" s="10">
        <v>1</v>
      </c>
      <c r="B5" s="11" t="s">
        <v>6</v>
      </c>
      <c r="C5" s="12"/>
      <c r="D5" s="12"/>
      <c r="E5" s="13"/>
      <c r="F5" s="14"/>
      <c r="G5" s="15"/>
    </row>
    <row r="6" spans="1:9" ht="87" x14ac:dyDescent="0.3">
      <c r="A6" s="118">
        <v>1</v>
      </c>
      <c r="B6" s="16" t="s">
        <v>167</v>
      </c>
      <c r="C6" s="17" t="s">
        <v>7</v>
      </c>
      <c r="D6" s="18" t="s">
        <v>8</v>
      </c>
      <c r="E6" s="19"/>
      <c r="F6" s="20">
        <v>0</v>
      </c>
      <c r="G6" s="21"/>
      <c r="I6" s="9"/>
    </row>
    <row r="7" spans="1:9" x14ac:dyDescent="0.3">
      <c r="A7" s="119"/>
      <c r="B7" s="22" t="s">
        <v>9</v>
      </c>
      <c r="C7" s="107"/>
      <c r="D7" s="108"/>
      <c r="E7" s="108"/>
      <c r="F7" s="109"/>
      <c r="G7" s="21"/>
      <c r="I7" s="9"/>
    </row>
    <row r="8" spans="1:9" x14ac:dyDescent="0.3">
      <c r="A8" s="119"/>
      <c r="B8" s="22" t="s">
        <v>10</v>
      </c>
      <c r="C8" s="107"/>
      <c r="D8" s="108"/>
      <c r="E8" s="108"/>
      <c r="F8" s="109"/>
      <c r="G8" s="21"/>
      <c r="I8" s="9"/>
    </row>
    <row r="9" spans="1:9" x14ac:dyDescent="0.3">
      <c r="A9" s="120"/>
      <c r="B9" s="22" t="s">
        <v>11</v>
      </c>
      <c r="C9" s="107"/>
      <c r="D9" s="108"/>
      <c r="E9" s="108"/>
      <c r="F9" s="109"/>
      <c r="G9" s="21"/>
    </row>
    <row r="10" spans="1:9" ht="37.299999999999997" x14ac:dyDescent="0.3">
      <c r="A10" s="23">
        <v>2</v>
      </c>
      <c r="B10" s="16" t="s">
        <v>12</v>
      </c>
      <c r="C10" s="17" t="s">
        <v>7</v>
      </c>
      <c r="D10" s="18" t="s">
        <v>8</v>
      </c>
      <c r="E10" s="19"/>
      <c r="F10" s="20">
        <v>0</v>
      </c>
      <c r="G10" s="21"/>
    </row>
    <row r="11" spans="1:9" ht="24.9" x14ac:dyDescent="0.3">
      <c r="A11" s="23">
        <f>+A10+1</f>
        <v>3</v>
      </c>
      <c r="B11" s="16" t="s">
        <v>145</v>
      </c>
      <c r="C11" s="17" t="s">
        <v>7</v>
      </c>
      <c r="D11" s="18" t="s">
        <v>8</v>
      </c>
      <c r="E11" s="19"/>
      <c r="F11" s="20">
        <v>0</v>
      </c>
      <c r="G11" s="21"/>
    </row>
    <row r="12" spans="1:9" x14ac:dyDescent="0.3">
      <c r="A12" s="23">
        <f t="shared" ref="A12:A19" si="0">+A11+1</f>
        <v>4</v>
      </c>
      <c r="B12" s="16" t="s">
        <v>147</v>
      </c>
      <c r="C12" s="17" t="s">
        <v>7</v>
      </c>
      <c r="D12" s="18" t="s">
        <v>8</v>
      </c>
      <c r="E12" s="19"/>
      <c r="F12" s="20">
        <v>0</v>
      </c>
      <c r="G12" s="84"/>
    </row>
    <row r="13" spans="1:9" x14ac:dyDescent="0.3">
      <c r="A13" s="23">
        <f t="shared" si="0"/>
        <v>5</v>
      </c>
      <c r="B13" s="16" t="s">
        <v>13</v>
      </c>
      <c r="C13" s="17" t="s">
        <v>7</v>
      </c>
      <c r="D13" s="18" t="s">
        <v>8</v>
      </c>
      <c r="E13" s="19"/>
      <c r="F13" s="20">
        <v>0</v>
      </c>
      <c r="G13" s="74"/>
    </row>
    <row r="14" spans="1:9" x14ac:dyDescent="0.3">
      <c r="A14" s="23">
        <f t="shared" si="0"/>
        <v>6</v>
      </c>
      <c r="B14" s="16" t="s">
        <v>148</v>
      </c>
      <c r="C14" s="17" t="s">
        <v>7</v>
      </c>
      <c r="D14" s="18" t="s">
        <v>8</v>
      </c>
      <c r="E14" s="19"/>
      <c r="F14" s="20">
        <v>0</v>
      </c>
      <c r="G14" s="21"/>
    </row>
    <row r="15" spans="1:9" x14ac:dyDescent="0.3">
      <c r="A15" s="23">
        <f t="shared" si="0"/>
        <v>7</v>
      </c>
      <c r="B15" s="16" t="s">
        <v>257</v>
      </c>
      <c r="C15" s="17" t="s">
        <v>7</v>
      </c>
      <c r="D15" s="18" t="s">
        <v>8</v>
      </c>
      <c r="E15" s="19"/>
      <c r="F15" s="20">
        <v>0</v>
      </c>
      <c r="G15" s="21"/>
    </row>
    <row r="16" spans="1:9" x14ac:dyDescent="0.3">
      <c r="A16" s="23">
        <f t="shared" si="0"/>
        <v>8</v>
      </c>
      <c r="B16" s="16" t="s">
        <v>14</v>
      </c>
      <c r="C16" s="17" t="s">
        <v>7</v>
      </c>
      <c r="D16" s="18" t="s">
        <v>8</v>
      </c>
      <c r="E16" s="19"/>
      <c r="F16" s="20">
        <v>0</v>
      </c>
      <c r="G16" s="84"/>
    </row>
    <row r="17" spans="1:10" ht="51" customHeight="1" x14ac:dyDescent="0.4">
      <c r="A17" s="23">
        <f t="shared" si="0"/>
        <v>9</v>
      </c>
      <c r="B17" s="16" t="s">
        <v>364</v>
      </c>
      <c r="C17" s="17" t="s">
        <v>7</v>
      </c>
      <c r="D17" s="18" t="s">
        <v>8</v>
      </c>
      <c r="E17" s="19"/>
      <c r="F17" s="20">
        <v>0</v>
      </c>
      <c r="G17" s="93"/>
      <c r="J17"/>
    </row>
    <row r="18" spans="1:10" ht="24.9" x14ac:dyDescent="0.3">
      <c r="A18" s="23">
        <f t="shared" si="0"/>
        <v>10</v>
      </c>
      <c r="B18" s="16" t="s">
        <v>324</v>
      </c>
      <c r="C18" s="17" t="s">
        <v>7</v>
      </c>
      <c r="D18" s="18" t="s">
        <v>8</v>
      </c>
      <c r="E18" s="19"/>
      <c r="F18" s="20">
        <v>0</v>
      </c>
      <c r="G18" s="21"/>
    </row>
    <row r="19" spans="1:10" ht="49.75" x14ac:dyDescent="0.3">
      <c r="A19" s="23">
        <f t="shared" si="0"/>
        <v>11</v>
      </c>
      <c r="B19" s="16" t="s">
        <v>15</v>
      </c>
      <c r="C19" s="17" t="s">
        <v>7</v>
      </c>
      <c r="D19" s="18" t="s">
        <v>8</v>
      </c>
      <c r="E19" s="19"/>
      <c r="F19" s="20">
        <v>0</v>
      </c>
      <c r="G19" s="84"/>
    </row>
    <row r="20" spans="1:10" x14ac:dyDescent="0.3">
      <c r="A20" s="23"/>
      <c r="B20" s="16"/>
      <c r="C20" s="17"/>
      <c r="D20" s="18"/>
      <c r="E20" s="19"/>
      <c r="F20" s="20"/>
      <c r="G20" s="21"/>
    </row>
    <row r="21" spans="1:10" x14ac:dyDescent="0.3">
      <c r="A21" s="10">
        <v>2</v>
      </c>
      <c r="B21" s="11" t="s">
        <v>16</v>
      </c>
      <c r="C21" s="12"/>
      <c r="D21" s="12"/>
      <c r="E21" s="13"/>
      <c r="F21" s="14"/>
      <c r="G21" s="15"/>
    </row>
    <row r="22" spans="1:10" ht="49.75" x14ac:dyDescent="0.3">
      <c r="A22" s="110">
        <v>1</v>
      </c>
      <c r="B22" s="16" t="s">
        <v>365</v>
      </c>
      <c r="C22" s="17" t="s">
        <v>7</v>
      </c>
      <c r="D22" s="18" t="s">
        <v>8</v>
      </c>
      <c r="E22" s="19"/>
      <c r="F22" s="20">
        <v>0</v>
      </c>
      <c r="G22" s="21"/>
    </row>
    <row r="23" spans="1:10" x14ac:dyDescent="0.3">
      <c r="A23" s="111"/>
      <c r="B23" s="22" t="s">
        <v>17</v>
      </c>
      <c r="C23" s="107"/>
      <c r="D23" s="108"/>
      <c r="E23" s="108"/>
      <c r="F23" s="109"/>
      <c r="G23" s="21"/>
    </row>
    <row r="24" spans="1:10" ht="99.45" x14ac:dyDescent="0.3">
      <c r="A24" s="24">
        <f>+A22+1</f>
        <v>2</v>
      </c>
      <c r="B24" s="16" t="s">
        <v>18</v>
      </c>
      <c r="C24" s="17" t="s">
        <v>7</v>
      </c>
      <c r="D24" s="18" t="s">
        <v>8</v>
      </c>
      <c r="E24" s="19"/>
      <c r="F24" s="20">
        <v>0</v>
      </c>
      <c r="G24" s="21"/>
    </row>
    <row r="25" spans="1:10" ht="111.9" x14ac:dyDescent="0.3">
      <c r="A25" s="24">
        <f>+A24+1</f>
        <v>3</v>
      </c>
      <c r="B25" s="16" t="s">
        <v>19</v>
      </c>
      <c r="C25" s="17" t="s">
        <v>7</v>
      </c>
      <c r="D25" s="18" t="s">
        <v>8</v>
      </c>
      <c r="E25" s="19"/>
      <c r="F25" s="20">
        <v>0</v>
      </c>
      <c r="G25" s="21"/>
    </row>
    <row r="26" spans="1:10" ht="37.299999999999997" x14ac:dyDescent="0.3">
      <c r="A26" s="24">
        <f t="shared" ref="A26:A32" si="1">+A25+1</f>
        <v>4</v>
      </c>
      <c r="B26" s="16" t="s">
        <v>254</v>
      </c>
      <c r="C26" s="17" t="s">
        <v>7</v>
      </c>
      <c r="D26" s="18" t="s">
        <v>8</v>
      </c>
      <c r="E26" s="19"/>
      <c r="F26" s="20">
        <v>0</v>
      </c>
      <c r="G26" s="21"/>
    </row>
    <row r="27" spans="1:10" ht="49.75" x14ac:dyDescent="0.3">
      <c r="A27" s="24">
        <f t="shared" si="1"/>
        <v>5</v>
      </c>
      <c r="B27" s="16" t="s">
        <v>20</v>
      </c>
      <c r="C27" s="17" t="s">
        <v>7</v>
      </c>
      <c r="D27" s="18" t="s">
        <v>8</v>
      </c>
      <c r="E27" s="19"/>
      <c r="F27" s="20">
        <v>0</v>
      </c>
      <c r="G27" s="21"/>
    </row>
    <row r="28" spans="1:10" ht="37.299999999999997" x14ac:dyDescent="0.3">
      <c r="A28" s="24">
        <f t="shared" si="1"/>
        <v>6</v>
      </c>
      <c r="B28" s="16" t="s">
        <v>21</v>
      </c>
      <c r="C28" s="17" t="s">
        <v>7</v>
      </c>
      <c r="D28" s="18" t="s">
        <v>8</v>
      </c>
      <c r="E28" s="19"/>
      <c r="F28" s="20">
        <v>0</v>
      </c>
      <c r="G28" s="21"/>
    </row>
    <row r="29" spans="1:10" ht="124.3" x14ac:dyDescent="0.3">
      <c r="A29" s="24">
        <f t="shared" si="1"/>
        <v>7</v>
      </c>
      <c r="B29" s="16" t="s">
        <v>22</v>
      </c>
      <c r="C29" s="17" t="s">
        <v>7</v>
      </c>
      <c r="D29" s="18" t="s">
        <v>8</v>
      </c>
      <c r="E29" s="19"/>
      <c r="F29" s="20">
        <v>0</v>
      </c>
      <c r="G29" s="21"/>
    </row>
    <row r="30" spans="1:10" ht="37.299999999999997" x14ac:dyDescent="0.3">
      <c r="A30" s="24">
        <f t="shared" si="1"/>
        <v>8</v>
      </c>
      <c r="B30" s="16" t="s">
        <v>271</v>
      </c>
      <c r="C30" s="17" t="s">
        <v>7</v>
      </c>
      <c r="D30" s="18" t="s">
        <v>8</v>
      </c>
      <c r="E30" s="19"/>
      <c r="F30" s="20">
        <v>0</v>
      </c>
      <c r="G30" s="84"/>
    </row>
    <row r="31" spans="1:10" ht="37.299999999999997" x14ac:dyDescent="0.3">
      <c r="A31" s="24">
        <f t="shared" si="1"/>
        <v>9</v>
      </c>
      <c r="B31" s="16" t="s">
        <v>23</v>
      </c>
      <c r="C31" s="17" t="s">
        <v>7</v>
      </c>
      <c r="D31" s="18" t="s">
        <v>8</v>
      </c>
      <c r="E31" s="19"/>
      <c r="F31" s="20">
        <v>0</v>
      </c>
      <c r="G31" s="21"/>
    </row>
    <row r="32" spans="1:10" ht="37.299999999999997" x14ac:dyDescent="0.3">
      <c r="A32" s="110">
        <f t="shared" si="1"/>
        <v>10</v>
      </c>
      <c r="B32" s="16" t="s">
        <v>24</v>
      </c>
      <c r="C32" s="17" t="s">
        <v>7</v>
      </c>
      <c r="D32" s="18" t="s">
        <v>8</v>
      </c>
      <c r="E32" s="19"/>
      <c r="F32" s="20">
        <v>0</v>
      </c>
      <c r="G32" s="21"/>
    </row>
    <row r="33" spans="1:7" x14ac:dyDescent="0.3">
      <c r="A33" s="112"/>
      <c r="B33" s="22" t="s">
        <v>25</v>
      </c>
      <c r="C33" s="107"/>
      <c r="D33" s="108"/>
      <c r="E33" s="108"/>
      <c r="F33" s="109"/>
      <c r="G33" s="21"/>
    </row>
    <row r="34" spans="1:7" x14ac:dyDescent="0.3">
      <c r="A34" s="111"/>
      <c r="B34" s="22" t="s">
        <v>26</v>
      </c>
      <c r="C34" s="107"/>
      <c r="D34" s="108"/>
      <c r="E34" s="108"/>
      <c r="F34" s="109"/>
      <c r="G34" s="21"/>
    </row>
    <row r="35" spans="1:7" ht="62.15" x14ac:dyDescent="0.3">
      <c r="A35" s="24">
        <f>+A32+1</f>
        <v>11</v>
      </c>
      <c r="B35" s="16" t="s">
        <v>27</v>
      </c>
      <c r="C35" s="17" t="s">
        <v>7</v>
      </c>
      <c r="D35" s="18" t="s">
        <v>8</v>
      </c>
      <c r="E35" s="19"/>
      <c r="F35" s="20">
        <v>0</v>
      </c>
      <c r="G35" s="84"/>
    </row>
    <row r="36" spans="1:7" x14ac:dyDescent="0.3">
      <c r="A36" s="24">
        <f>+A35+1</f>
        <v>12</v>
      </c>
      <c r="B36" s="71" t="s">
        <v>297</v>
      </c>
      <c r="C36" s="17" t="s">
        <v>7</v>
      </c>
      <c r="D36" s="18"/>
      <c r="E36" s="19"/>
      <c r="F36" s="20">
        <v>0</v>
      </c>
      <c r="G36" s="84"/>
    </row>
    <row r="37" spans="1:7" x14ac:dyDescent="0.3">
      <c r="A37" s="24">
        <f>+A36+1</f>
        <v>13</v>
      </c>
      <c r="B37" s="16" t="s">
        <v>28</v>
      </c>
      <c r="C37" s="17" t="s">
        <v>7</v>
      </c>
      <c r="D37" s="18" t="s">
        <v>8</v>
      </c>
      <c r="E37" s="19"/>
      <c r="F37" s="20">
        <v>0</v>
      </c>
      <c r="G37" s="84"/>
    </row>
    <row r="38" spans="1:7" x14ac:dyDescent="0.3">
      <c r="A38" s="24"/>
      <c r="B38" s="16"/>
      <c r="C38" s="17"/>
      <c r="D38" s="18"/>
      <c r="E38" s="19"/>
      <c r="F38" s="20"/>
      <c r="G38" s="21"/>
    </row>
    <row r="39" spans="1:7" x14ac:dyDescent="0.3">
      <c r="A39" s="10">
        <v>3</v>
      </c>
      <c r="B39" s="11" t="s">
        <v>29</v>
      </c>
      <c r="C39" s="12"/>
      <c r="D39" s="12"/>
      <c r="E39" s="13"/>
      <c r="F39" s="14"/>
      <c r="G39" s="15"/>
    </row>
    <row r="40" spans="1:7" ht="62.15" x14ac:dyDescent="0.3">
      <c r="A40" s="25">
        <v>1</v>
      </c>
      <c r="B40" s="16" t="s">
        <v>30</v>
      </c>
      <c r="C40" s="17" t="s">
        <v>7</v>
      </c>
      <c r="D40" s="18" t="s">
        <v>8</v>
      </c>
      <c r="E40" s="19"/>
      <c r="F40" s="20">
        <v>0</v>
      </c>
      <c r="G40" s="21"/>
    </row>
    <row r="41" spans="1:7" x14ac:dyDescent="0.3">
      <c r="A41" s="25">
        <f>+A40+1</f>
        <v>2</v>
      </c>
      <c r="B41" s="16" t="s">
        <v>233</v>
      </c>
      <c r="C41" s="17" t="s">
        <v>7</v>
      </c>
      <c r="D41" s="18" t="s">
        <v>8</v>
      </c>
      <c r="E41" s="19"/>
      <c r="F41" s="20">
        <v>0</v>
      </c>
      <c r="G41" s="21"/>
    </row>
    <row r="42" spans="1:7" x14ac:dyDescent="0.3">
      <c r="A42" s="25">
        <f>+A41+1</f>
        <v>3</v>
      </c>
      <c r="B42" s="16" t="s">
        <v>31</v>
      </c>
      <c r="C42" s="17" t="s">
        <v>7</v>
      </c>
      <c r="D42" s="18" t="s">
        <v>8</v>
      </c>
      <c r="E42" s="19"/>
      <c r="F42" s="20">
        <v>0</v>
      </c>
      <c r="G42" s="21"/>
    </row>
    <row r="43" spans="1:7" x14ac:dyDescent="0.3">
      <c r="A43" s="25">
        <f>+A42+1</f>
        <v>4</v>
      </c>
      <c r="B43" s="16" t="s">
        <v>32</v>
      </c>
      <c r="C43" s="17" t="s">
        <v>7</v>
      </c>
      <c r="D43" s="18" t="s">
        <v>8</v>
      </c>
      <c r="E43" s="19"/>
      <c r="F43" s="20">
        <v>0</v>
      </c>
      <c r="G43" s="21"/>
    </row>
    <row r="44" spans="1:7" x14ac:dyDescent="0.3">
      <c r="A44" s="25">
        <f>+A43+1</f>
        <v>5</v>
      </c>
      <c r="B44" s="16" t="s">
        <v>33</v>
      </c>
      <c r="C44" s="17" t="s">
        <v>7</v>
      </c>
      <c r="D44" s="18" t="s">
        <v>8</v>
      </c>
      <c r="E44" s="19"/>
      <c r="F44" s="20">
        <v>0</v>
      </c>
      <c r="G44" s="21"/>
    </row>
    <row r="45" spans="1:7" ht="99.45" x14ac:dyDescent="0.3">
      <c r="A45" s="113">
        <f>+A44+1</f>
        <v>6</v>
      </c>
      <c r="B45" s="16" t="s">
        <v>34</v>
      </c>
      <c r="C45" s="17" t="s">
        <v>7</v>
      </c>
      <c r="D45" s="18" t="s">
        <v>8</v>
      </c>
      <c r="E45" s="19"/>
      <c r="F45" s="20">
        <v>0</v>
      </c>
      <c r="G45" s="21"/>
    </row>
    <row r="46" spans="1:7" x14ac:dyDescent="0.3">
      <c r="A46" s="114"/>
      <c r="B46" s="22" t="s">
        <v>35</v>
      </c>
      <c r="C46" s="107"/>
      <c r="D46" s="108"/>
      <c r="E46" s="108"/>
      <c r="F46" s="109"/>
      <c r="G46" s="21"/>
    </row>
    <row r="47" spans="1:7" x14ac:dyDescent="0.3">
      <c r="A47" s="115"/>
      <c r="B47" s="22" t="s">
        <v>36</v>
      </c>
      <c r="C47" s="107"/>
      <c r="D47" s="108"/>
      <c r="E47" s="108"/>
      <c r="F47" s="109"/>
      <c r="G47" s="21"/>
    </row>
    <row r="48" spans="1:7" x14ac:dyDescent="0.3">
      <c r="A48" s="25"/>
      <c r="B48" s="16"/>
      <c r="C48" s="17"/>
      <c r="D48" s="18"/>
      <c r="E48" s="19"/>
      <c r="F48" s="20"/>
      <c r="G48" s="21"/>
    </row>
    <row r="49" spans="1:7" x14ac:dyDescent="0.3">
      <c r="A49" s="10">
        <v>4</v>
      </c>
      <c r="B49" s="11" t="s">
        <v>37</v>
      </c>
      <c r="C49" s="12"/>
      <c r="D49" s="12"/>
      <c r="E49" s="13"/>
      <c r="F49" s="14"/>
      <c r="G49" s="15"/>
    </row>
    <row r="50" spans="1:7" x14ac:dyDescent="0.3">
      <c r="A50" s="26">
        <v>1</v>
      </c>
      <c r="B50" s="16" t="s">
        <v>38</v>
      </c>
      <c r="C50" s="17" t="s">
        <v>7</v>
      </c>
      <c r="D50" s="18" t="s">
        <v>8</v>
      </c>
      <c r="E50" s="19"/>
      <c r="F50" s="20">
        <v>0</v>
      </c>
      <c r="G50" s="21"/>
    </row>
    <row r="51" spans="1:7" ht="28.1" customHeight="1" x14ac:dyDescent="0.3">
      <c r="A51" s="26">
        <f>+A50+1</f>
        <v>2</v>
      </c>
      <c r="B51" s="16" t="s">
        <v>366</v>
      </c>
      <c r="C51" s="17" t="s">
        <v>7</v>
      </c>
      <c r="D51" s="18" t="s">
        <v>8</v>
      </c>
      <c r="E51" s="19"/>
      <c r="F51" s="20">
        <v>0</v>
      </c>
      <c r="G51" s="21"/>
    </row>
    <row r="52" spans="1:7" x14ac:dyDescent="0.3">
      <c r="A52" s="26">
        <f t="shared" ref="A52:A70" si="2">+A51+1</f>
        <v>3</v>
      </c>
      <c r="B52" s="16" t="s">
        <v>149</v>
      </c>
      <c r="C52" s="17" t="s">
        <v>7</v>
      </c>
      <c r="D52" s="18" t="s">
        <v>8</v>
      </c>
      <c r="E52" s="19"/>
      <c r="F52" s="20">
        <v>0</v>
      </c>
      <c r="G52" s="21"/>
    </row>
    <row r="53" spans="1:7" ht="37.299999999999997" x14ac:dyDescent="0.3">
      <c r="A53" s="26">
        <f t="shared" si="2"/>
        <v>4</v>
      </c>
      <c r="B53" s="16" t="s">
        <v>194</v>
      </c>
      <c r="C53" s="17" t="s">
        <v>7</v>
      </c>
      <c r="D53" s="18" t="s">
        <v>8</v>
      </c>
      <c r="E53" s="19"/>
      <c r="F53" s="20">
        <v>0</v>
      </c>
      <c r="G53" s="21"/>
    </row>
    <row r="54" spans="1:7" x14ac:dyDescent="0.3">
      <c r="A54" s="26">
        <f t="shared" si="2"/>
        <v>5</v>
      </c>
      <c r="B54" s="16" t="s">
        <v>39</v>
      </c>
      <c r="C54" s="17" t="s">
        <v>7</v>
      </c>
      <c r="D54" s="18" t="s">
        <v>8</v>
      </c>
      <c r="E54" s="19"/>
      <c r="F54" s="20">
        <v>0</v>
      </c>
      <c r="G54" s="21"/>
    </row>
    <row r="55" spans="1:7" x14ac:dyDescent="0.3">
      <c r="A55" s="26">
        <f t="shared" si="2"/>
        <v>6</v>
      </c>
      <c r="B55" s="16" t="s">
        <v>40</v>
      </c>
      <c r="C55" s="17" t="s">
        <v>7</v>
      </c>
      <c r="D55" s="18" t="s">
        <v>8</v>
      </c>
      <c r="E55" s="19"/>
      <c r="F55" s="20">
        <v>0</v>
      </c>
      <c r="G55" s="21"/>
    </row>
    <row r="56" spans="1:7" x14ac:dyDescent="0.3">
      <c r="A56" s="26">
        <f t="shared" si="2"/>
        <v>7</v>
      </c>
      <c r="B56" s="16" t="s">
        <v>298</v>
      </c>
      <c r="C56" s="17" t="s">
        <v>7</v>
      </c>
      <c r="D56" s="18" t="s">
        <v>8</v>
      </c>
      <c r="E56" s="19"/>
      <c r="F56" s="20">
        <v>0</v>
      </c>
      <c r="G56" s="21"/>
    </row>
    <row r="57" spans="1:7" x14ac:dyDescent="0.3">
      <c r="A57" s="26">
        <f t="shared" si="2"/>
        <v>8</v>
      </c>
      <c r="B57" s="16" t="s">
        <v>41</v>
      </c>
      <c r="C57" s="17" t="s">
        <v>7</v>
      </c>
      <c r="D57" s="18" t="s">
        <v>8</v>
      </c>
      <c r="E57" s="19"/>
      <c r="F57" s="20">
        <v>0</v>
      </c>
      <c r="G57" s="21"/>
    </row>
    <row r="58" spans="1:7" x14ac:dyDescent="0.3">
      <c r="A58" s="26">
        <f t="shared" si="2"/>
        <v>9</v>
      </c>
      <c r="B58" s="16" t="s">
        <v>42</v>
      </c>
      <c r="C58" s="17" t="s">
        <v>7</v>
      </c>
      <c r="D58" s="18" t="s">
        <v>8</v>
      </c>
      <c r="E58" s="19"/>
      <c r="F58" s="20">
        <v>0</v>
      </c>
      <c r="G58" s="21"/>
    </row>
    <row r="59" spans="1:7" x14ac:dyDescent="0.3">
      <c r="A59" s="26">
        <f t="shared" si="2"/>
        <v>10</v>
      </c>
      <c r="B59" s="16" t="s">
        <v>43</v>
      </c>
      <c r="C59" s="17" t="s">
        <v>7</v>
      </c>
      <c r="D59" s="18" t="s">
        <v>8</v>
      </c>
      <c r="E59" s="19"/>
      <c r="F59" s="20"/>
      <c r="G59" s="21"/>
    </row>
    <row r="60" spans="1:7" x14ac:dyDescent="0.3">
      <c r="A60" s="26">
        <f t="shared" si="2"/>
        <v>11</v>
      </c>
      <c r="B60" s="16" t="s">
        <v>314</v>
      </c>
      <c r="C60" s="17" t="s">
        <v>7</v>
      </c>
      <c r="D60" s="18" t="s">
        <v>8</v>
      </c>
      <c r="E60" s="19"/>
      <c r="F60" s="20">
        <v>0</v>
      </c>
      <c r="G60" s="21"/>
    </row>
    <row r="61" spans="1:7" x14ac:dyDescent="0.3">
      <c r="A61" s="26">
        <f t="shared" si="2"/>
        <v>12</v>
      </c>
      <c r="B61" s="16" t="s">
        <v>44</v>
      </c>
      <c r="C61" s="17" t="s">
        <v>7</v>
      </c>
      <c r="D61" s="18" t="s">
        <v>8</v>
      </c>
      <c r="E61" s="19"/>
      <c r="F61" s="20">
        <v>0</v>
      </c>
      <c r="G61" s="21"/>
    </row>
    <row r="62" spans="1:7" x14ac:dyDescent="0.3">
      <c r="A62" s="26">
        <f t="shared" si="2"/>
        <v>13</v>
      </c>
      <c r="B62" s="16" t="s">
        <v>45</v>
      </c>
      <c r="C62" s="17" t="s">
        <v>7</v>
      </c>
      <c r="D62" s="18" t="s">
        <v>8</v>
      </c>
      <c r="E62" s="19"/>
      <c r="F62" s="20">
        <v>0</v>
      </c>
      <c r="G62" s="21"/>
    </row>
    <row r="63" spans="1:7" x14ac:dyDescent="0.3">
      <c r="A63" s="26">
        <f t="shared" si="2"/>
        <v>14</v>
      </c>
      <c r="B63" s="16" t="s">
        <v>46</v>
      </c>
      <c r="C63" s="17" t="s">
        <v>7</v>
      </c>
      <c r="D63" s="18" t="s">
        <v>8</v>
      </c>
      <c r="E63" s="19"/>
      <c r="F63" s="20">
        <v>0</v>
      </c>
      <c r="G63" s="21"/>
    </row>
    <row r="64" spans="1:7" x14ac:dyDescent="0.3">
      <c r="A64" s="26">
        <f t="shared" si="2"/>
        <v>15</v>
      </c>
      <c r="B64" s="16" t="s">
        <v>47</v>
      </c>
      <c r="C64" s="17" t="s">
        <v>7</v>
      </c>
      <c r="D64" s="18" t="s">
        <v>8</v>
      </c>
      <c r="E64" s="19"/>
      <c r="F64" s="20">
        <v>0</v>
      </c>
      <c r="G64" s="21"/>
    </row>
    <row r="65" spans="1:7" ht="24.9" x14ac:dyDescent="0.3">
      <c r="A65" s="26">
        <f t="shared" si="2"/>
        <v>16</v>
      </c>
      <c r="B65" s="16" t="s">
        <v>48</v>
      </c>
      <c r="C65" s="17" t="s">
        <v>7</v>
      </c>
      <c r="D65" s="18" t="s">
        <v>8</v>
      </c>
      <c r="E65" s="19"/>
      <c r="F65" s="20">
        <v>0</v>
      </c>
      <c r="G65" s="21"/>
    </row>
    <row r="66" spans="1:7" ht="87" x14ac:dyDescent="0.3">
      <c r="A66" s="26">
        <f t="shared" si="2"/>
        <v>17</v>
      </c>
      <c r="B66" s="16" t="s">
        <v>49</v>
      </c>
      <c r="C66" s="17" t="s">
        <v>7</v>
      </c>
      <c r="D66" s="18" t="s">
        <v>8</v>
      </c>
      <c r="E66" s="19"/>
      <c r="F66" s="20">
        <v>0</v>
      </c>
      <c r="G66" s="21"/>
    </row>
    <row r="67" spans="1:7" x14ac:dyDescent="0.3">
      <c r="A67" s="26">
        <f t="shared" si="2"/>
        <v>18</v>
      </c>
      <c r="B67" s="16" t="s">
        <v>315</v>
      </c>
      <c r="C67" s="17" t="s">
        <v>7</v>
      </c>
      <c r="D67" s="18" t="s">
        <v>8</v>
      </c>
      <c r="E67" s="19"/>
      <c r="F67" s="20">
        <v>0</v>
      </c>
      <c r="G67" s="21"/>
    </row>
    <row r="68" spans="1:7" ht="24.9" x14ac:dyDescent="0.3">
      <c r="A68" s="26">
        <f t="shared" si="2"/>
        <v>19</v>
      </c>
      <c r="B68" s="16" t="s">
        <v>50</v>
      </c>
      <c r="C68" s="17" t="s">
        <v>7</v>
      </c>
      <c r="D68" s="18" t="s">
        <v>8</v>
      </c>
      <c r="E68" s="19"/>
      <c r="F68" s="20">
        <v>0</v>
      </c>
      <c r="G68" s="21"/>
    </row>
    <row r="69" spans="1:7" ht="49.75" x14ac:dyDescent="0.3">
      <c r="A69" s="26">
        <f t="shared" si="2"/>
        <v>20</v>
      </c>
      <c r="B69" s="16" t="s">
        <v>348</v>
      </c>
      <c r="C69" s="17" t="s">
        <v>7</v>
      </c>
      <c r="D69" s="18" t="s">
        <v>8</v>
      </c>
      <c r="E69" s="19"/>
      <c r="F69" s="20">
        <v>0</v>
      </c>
      <c r="G69" s="21"/>
    </row>
    <row r="70" spans="1:7" ht="24.9" x14ac:dyDescent="0.3">
      <c r="A70" s="26">
        <f t="shared" si="2"/>
        <v>21</v>
      </c>
      <c r="B70" s="16" t="s">
        <v>51</v>
      </c>
      <c r="C70" s="17" t="s">
        <v>7</v>
      </c>
      <c r="D70" s="18" t="s">
        <v>8</v>
      </c>
      <c r="E70" s="19"/>
      <c r="F70" s="20">
        <v>0</v>
      </c>
      <c r="G70" s="21"/>
    </row>
    <row r="71" spans="1:7" x14ac:dyDescent="0.3">
      <c r="A71" s="26"/>
      <c r="B71" s="16"/>
      <c r="C71" s="17"/>
      <c r="D71" s="18"/>
      <c r="E71" s="19"/>
      <c r="F71" s="20"/>
      <c r="G71" s="21"/>
    </row>
    <row r="72" spans="1:7" x14ac:dyDescent="0.3">
      <c r="A72" s="10">
        <v>5</v>
      </c>
      <c r="B72" s="11" t="s">
        <v>52</v>
      </c>
      <c r="C72" s="12"/>
      <c r="D72" s="12"/>
      <c r="E72" s="13"/>
      <c r="F72" s="14"/>
      <c r="G72" s="15"/>
    </row>
    <row r="73" spans="1:7" ht="74.599999999999994" x14ac:dyDescent="0.3">
      <c r="A73" s="105">
        <v>1</v>
      </c>
      <c r="B73" s="16" t="s">
        <v>193</v>
      </c>
      <c r="C73" s="17" t="s">
        <v>7</v>
      </c>
      <c r="D73" s="18" t="s">
        <v>8</v>
      </c>
      <c r="E73" s="19"/>
      <c r="F73" s="20">
        <v>0</v>
      </c>
      <c r="G73" s="21"/>
    </row>
    <row r="74" spans="1:7" x14ac:dyDescent="0.3">
      <c r="A74" s="106"/>
      <c r="B74" s="22" t="s">
        <v>53</v>
      </c>
      <c r="C74" s="107"/>
      <c r="D74" s="108"/>
      <c r="E74" s="108"/>
      <c r="F74" s="109"/>
      <c r="G74" s="21"/>
    </row>
    <row r="75" spans="1:7" ht="24.9" x14ac:dyDescent="0.3">
      <c r="A75" s="105">
        <f>+A73+1</f>
        <v>2</v>
      </c>
      <c r="B75" s="16" t="s">
        <v>255</v>
      </c>
      <c r="C75" s="17" t="s">
        <v>7</v>
      </c>
      <c r="D75" s="18" t="s">
        <v>8</v>
      </c>
      <c r="E75" s="19"/>
      <c r="F75" s="20">
        <v>0</v>
      </c>
      <c r="G75" s="21"/>
    </row>
    <row r="76" spans="1:7" x14ac:dyDescent="0.3">
      <c r="A76" s="106"/>
      <c r="B76" s="22" t="s">
        <v>54</v>
      </c>
      <c r="C76" s="107"/>
      <c r="D76" s="108"/>
      <c r="E76" s="108"/>
      <c r="F76" s="109"/>
      <c r="G76" s="21"/>
    </row>
    <row r="77" spans="1:7" x14ac:dyDescent="0.3">
      <c r="A77" s="73">
        <f t="shared" ref="A77:A83" si="3">+A75+1</f>
        <v>3</v>
      </c>
      <c r="B77" s="16" t="s">
        <v>55</v>
      </c>
      <c r="C77" s="17" t="s">
        <v>7</v>
      </c>
      <c r="D77" s="18" t="s">
        <v>8</v>
      </c>
      <c r="E77" s="19"/>
      <c r="F77" s="20">
        <v>0</v>
      </c>
      <c r="G77" s="21"/>
    </row>
    <row r="78" spans="1:7" x14ac:dyDescent="0.3">
      <c r="A78" s="73">
        <f t="shared" si="3"/>
        <v>1</v>
      </c>
      <c r="B78" s="16" t="s">
        <v>150</v>
      </c>
      <c r="C78" s="17" t="s">
        <v>7</v>
      </c>
      <c r="D78" s="18" t="s">
        <v>8</v>
      </c>
      <c r="E78" s="19"/>
      <c r="F78" s="20">
        <v>0</v>
      </c>
      <c r="G78" s="74"/>
    </row>
    <row r="79" spans="1:7" x14ac:dyDescent="0.3">
      <c r="A79" s="73">
        <f t="shared" si="3"/>
        <v>4</v>
      </c>
      <c r="B79" s="16" t="s">
        <v>151</v>
      </c>
      <c r="C79" s="17" t="s">
        <v>7</v>
      </c>
      <c r="D79" s="18" t="s">
        <v>8</v>
      </c>
      <c r="E79" s="19"/>
      <c r="F79" s="20">
        <v>0</v>
      </c>
      <c r="G79" s="21"/>
    </row>
    <row r="80" spans="1:7" x14ac:dyDescent="0.3">
      <c r="A80" s="73">
        <f t="shared" si="3"/>
        <v>2</v>
      </c>
      <c r="B80" s="16" t="s">
        <v>299</v>
      </c>
      <c r="C80" s="17" t="s">
        <v>7</v>
      </c>
      <c r="D80" s="18" t="s">
        <v>8</v>
      </c>
      <c r="E80" s="19"/>
      <c r="F80" s="20">
        <v>0</v>
      </c>
      <c r="G80" s="21"/>
    </row>
    <row r="81" spans="1:7" x14ac:dyDescent="0.3">
      <c r="A81" s="73">
        <f t="shared" si="3"/>
        <v>5</v>
      </c>
      <c r="B81" s="16" t="s">
        <v>152</v>
      </c>
      <c r="C81" s="17" t="s">
        <v>7</v>
      </c>
      <c r="D81" s="18" t="s">
        <v>8</v>
      </c>
      <c r="E81" s="19"/>
      <c r="F81" s="20">
        <v>0</v>
      </c>
      <c r="G81" s="21"/>
    </row>
    <row r="82" spans="1:7" x14ac:dyDescent="0.3">
      <c r="A82" s="73">
        <f t="shared" si="3"/>
        <v>3</v>
      </c>
      <c r="B82" s="16" t="s">
        <v>153</v>
      </c>
      <c r="C82" s="17" t="s">
        <v>7</v>
      </c>
      <c r="D82" s="18" t="s">
        <v>8</v>
      </c>
      <c r="E82" s="19"/>
      <c r="F82" s="20">
        <v>0</v>
      </c>
      <c r="G82" s="21"/>
    </row>
    <row r="83" spans="1:7" x14ac:dyDescent="0.3">
      <c r="A83" s="73">
        <f t="shared" si="3"/>
        <v>6</v>
      </c>
      <c r="B83" s="16" t="s">
        <v>154</v>
      </c>
      <c r="C83" s="17" t="s">
        <v>7</v>
      </c>
      <c r="D83" s="18" t="s">
        <v>8</v>
      </c>
      <c r="E83" s="19"/>
      <c r="F83" s="20">
        <v>0</v>
      </c>
      <c r="G83" s="21"/>
    </row>
    <row r="84" spans="1:7" ht="24.9" x14ac:dyDescent="0.3">
      <c r="A84" s="73">
        <f t="shared" ref="A84:A94" si="4">+A83+1</f>
        <v>7</v>
      </c>
      <c r="B84" s="16" t="s">
        <v>56</v>
      </c>
      <c r="C84" s="17" t="s">
        <v>7</v>
      </c>
      <c r="D84" s="18" t="s">
        <v>8</v>
      </c>
      <c r="E84" s="19"/>
      <c r="F84" s="20">
        <v>0</v>
      </c>
      <c r="G84" s="21"/>
    </row>
    <row r="85" spans="1:7" ht="24.9" x14ac:dyDescent="0.3">
      <c r="A85" s="73">
        <f t="shared" si="4"/>
        <v>8</v>
      </c>
      <c r="B85" s="16" t="s">
        <v>347</v>
      </c>
      <c r="C85" s="17" t="s">
        <v>7</v>
      </c>
      <c r="D85" s="18" t="s">
        <v>8</v>
      </c>
      <c r="E85" s="19"/>
      <c r="F85" s="20">
        <v>0</v>
      </c>
      <c r="G85" s="84"/>
    </row>
    <row r="86" spans="1:7" ht="24.9" x14ac:dyDescent="0.3">
      <c r="A86" s="73">
        <f t="shared" si="4"/>
        <v>9</v>
      </c>
      <c r="B86" s="16" t="s">
        <v>57</v>
      </c>
      <c r="C86" s="17" t="s">
        <v>7</v>
      </c>
      <c r="D86" s="18" t="s">
        <v>8</v>
      </c>
      <c r="E86" s="19"/>
      <c r="F86" s="20">
        <v>0</v>
      </c>
      <c r="G86" s="21"/>
    </row>
    <row r="87" spans="1:7" ht="24.9" x14ac:dyDescent="0.3">
      <c r="A87" s="73">
        <f t="shared" si="4"/>
        <v>10</v>
      </c>
      <c r="B87" s="16" t="s">
        <v>155</v>
      </c>
      <c r="C87" s="17" t="s">
        <v>7</v>
      </c>
      <c r="D87" s="18" t="s">
        <v>8</v>
      </c>
      <c r="E87" s="19"/>
      <c r="F87" s="20">
        <v>0</v>
      </c>
      <c r="G87" s="84"/>
    </row>
    <row r="88" spans="1:7" x14ac:dyDescent="0.3">
      <c r="A88" s="73">
        <f t="shared" si="4"/>
        <v>11</v>
      </c>
      <c r="B88" s="16" t="s">
        <v>58</v>
      </c>
      <c r="C88" s="17" t="s">
        <v>7</v>
      </c>
      <c r="D88" s="18" t="s">
        <v>8</v>
      </c>
      <c r="E88" s="19"/>
      <c r="F88" s="20">
        <v>0</v>
      </c>
      <c r="G88" s="21"/>
    </row>
    <row r="89" spans="1:7" ht="24.9" x14ac:dyDescent="0.3">
      <c r="A89" s="73">
        <f t="shared" si="4"/>
        <v>12</v>
      </c>
      <c r="B89" s="16" t="s">
        <v>59</v>
      </c>
      <c r="C89" s="17" t="s">
        <v>7</v>
      </c>
      <c r="D89" s="18" t="s">
        <v>8</v>
      </c>
      <c r="E89" s="19"/>
      <c r="F89" s="20">
        <v>0</v>
      </c>
      <c r="G89" s="21"/>
    </row>
    <row r="90" spans="1:7" ht="40.950000000000003" customHeight="1" x14ac:dyDescent="0.3">
      <c r="A90" s="73">
        <f t="shared" si="4"/>
        <v>13</v>
      </c>
      <c r="B90" s="16" t="s">
        <v>60</v>
      </c>
      <c r="C90" s="17" t="s">
        <v>7</v>
      </c>
      <c r="D90" s="18" t="s">
        <v>8</v>
      </c>
      <c r="E90" s="19"/>
      <c r="F90" s="20">
        <v>0</v>
      </c>
      <c r="G90" s="21"/>
    </row>
    <row r="91" spans="1:7" ht="24.9" x14ac:dyDescent="0.3">
      <c r="A91" s="73">
        <f t="shared" si="4"/>
        <v>14</v>
      </c>
      <c r="B91" s="16" t="s">
        <v>316</v>
      </c>
      <c r="C91" s="17" t="s">
        <v>7</v>
      </c>
      <c r="D91" s="18" t="s">
        <v>8</v>
      </c>
      <c r="E91" s="19"/>
      <c r="F91" s="20">
        <v>0</v>
      </c>
      <c r="G91" s="21"/>
    </row>
    <row r="92" spans="1:7" x14ac:dyDescent="0.3">
      <c r="A92" s="73">
        <f t="shared" si="4"/>
        <v>15</v>
      </c>
      <c r="B92" s="16" t="s">
        <v>61</v>
      </c>
      <c r="C92" s="17" t="s">
        <v>7</v>
      </c>
      <c r="D92" s="18" t="s">
        <v>8</v>
      </c>
      <c r="E92" s="19"/>
      <c r="F92" s="20">
        <v>0</v>
      </c>
      <c r="G92" s="21"/>
    </row>
    <row r="93" spans="1:7" x14ac:dyDescent="0.3">
      <c r="A93" s="73">
        <f t="shared" si="4"/>
        <v>16</v>
      </c>
      <c r="B93" s="16" t="s">
        <v>62</v>
      </c>
      <c r="C93" s="17" t="s">
        <v>7</v>
      </c>
      <c r="D93" s="18" t="s">
        <v>8</v>
      </c>
      <c r="E93" s="19"/>
      <c r="F93" s="20">
        <v>0</v>
      </c>
      <c r="G93" s="21"/>
    </row>
    <row r="94" spans="1:7" ht="174" x14ac:dyDescent="0.3">
      <c r="A94" s="73">
        <f t="shared" si="4"/>
        <v>17</v>
      </c>
      <c r="B94" s="16" t="s">
        <v>307</v>
      </c>
      <c r="C94" s="17" t="s">
        <v>7</v>
      </c>
      <c r="D94" s="18" t="s">
        <v>8</v>
      </c>
      <c r="E94" s="19"/>
      <c r="F94" s="20">
        <v>0</v>
      </c>
      <c r="G94" s="21"/>
    </row>
    <row r="95" spans="1:7" x14ac:dyDescent="0.3">
      <c r="A95" s="29"/>
      <c r="B95" s="16"/>
      <c r="C95" s="17"/>
      <c r="D95" s="18"/>
      <c r="E95" s="19"/>
      <c r="F95" s="20"/>
      <c r="G95" s="21"/>
    </row>
    <row r="96" spans="1:7" x14ac:dyDescent="0.3">
      <c r="A96" s="10">
        <v>6</v>
      </c>
      <c r="B96" s="11" t="s">
        <v>63</v>
      </c>
      <c r="C96" s="12"/>
      <c r="D96" s="12"/>
      <c r="E96" s="13"/>
      <c r="F96" s="14"/>
      <c r="G96" s="15"/>
    </row>
    <row r="97" spans="1:7" x14ac:dyDescent="0.3">
      <c r="A97" s="30">
        <v>1</v>
      </c>
      <c r="B97" s="16" t="s">
        <v>363</v>
      </c>
      <c r="C97" s="17" t="s">
        <v>7</v>
      </c>
      <c r="D97" s="18" t="s">
        <v>8</v>
      </c>
      <c r="E97" s="19"/>
      <c r="F97" s="20">
        <v>0</v>
      </c>
      <c r="G97" s="21"/>
    </row>
    <row r="98" spans="1:7" x14ac:dyDescent="0.3">
      <c r="A98" s="30">
        <f t="shared" ref="A98:A101" si="5">+A97+1</f>
        <v>2</v>
      </c>
      <c r="B98" s="16" t="s">
        <v>64</v>
      </c>
      <c r="C98" s="17" t="s">
        <v>7</v>
      </c>
      <c r="D98" s="18" t="s">
        <v>8</v>
      </c>
      <c r="E98" s="19"/>
      <c r="F98" s="20"/>
      <c r="G98" s="21"/>
    </row>
    <row r="99" spans="1:7" ht="37.299999999999997" x14ac:dyDescent="0.3">
      <c r="A99" s="30">
        <f t="shared" si="5"/>
        <v>3</v>
      </c>
      <c r="B99" s="71" t="s">
        <v>326</v>
      </c>
      <c r="C99" s="17" t="s">
        <v>7</v>
      </c>
      <c r="D99" s="18" t="s">
        <v>8</v>
      </c>
      <c r="E99" s="19"/>
      <c r="F99" s="20">
        <v>0</v>
      </c>
      <c r="G99" s="84"/>
    </row>
    <row r="100" spans="1:7" ht="24" customHeight="1" x14ac:dyDescent="0.3">
      <c r="A100" s="30">
        <f t="shared" si="5"/>
        <v>4</v>
      </c>
      <c r="B100" s="16" t="s">
        <v>188</v>
      </c>
      <c r="C100" s="17" t="s">
        <v>7</v>
      </c>
      <c r="D100" s="18" t="s">
        <v>8</v>
      </c>
      <c r="E100" s="19"/>
      <c r="F100" s="20">
        <v>0</v>
      </c>
      <c r="G100" s="21"/>
    </row>
    <row r="101" spans="1:7" x14ac:dyDescent="0.3">
      <c r="A101" s="30">
        <f t="shared" si="5"/>
        <v>5</v>
      </c>
      <c r="B101" s="16" t="s">
        <v>265</v>
      </c>
      <c r="C101" s="17" t="s">
        <v>7</v>
      </c>
      <c r="D101" s="18" t="s">
        <v>8</v>
      </c>
      <c r="E101" s="19"/>
      <c r="F101" s="20">
        <v>0</v>
      </c>
      <c r="G101" s="93"/>
    </row>
    <row r="102" spans="1:7" x14ac:dyDescent="0.3">
      <c r="A102" s="30"/>
      <c r="B102" s="16"/>
      <c r="C102" s="17"/>
      <c r="D102" s="18"/>
      <c r="E102" s="19"/>
      <c r="F102" s="20"/>
      <c r="G102" s="21"/>
    </row>
    <row r="103" spans="1:7" x14ac:dyDescent="0.3">
      <c r="A103" s="10">
        <v>7</v>
      </c>
      <c r="B103" s="11" t="s">
        <v>65</v>
      </c>
      <c r="C103" s="12"/>
      <c r="D103" s="12"/>
      <c r="E103" s="13"/>
      <c r="F103" s="14"/>
      <c r="G103" s="15"/>
    </row>
    <row r="104" spans="1:7" ht="24.9" x14ac:dyDescent="0.3">
      <c r="A104" s="27">
        <v>1</v>
      </c>
      <c r="B104" s="16" t="s">
        <v>66</v>
      </c>
      <c r="C104" s="17" t="s">
        <v>7</v>
      </c>
      <c r="D104" s="18" t="s">
        <v>8</v>
      </c>
      <c r="E104" s="19"/>
      <c r="F104" s="20">
        <v>0</v>
      </c>
      <c r="G104" s="21"/>
    </row>
    <row r="105" spans="1:7" ht="24.9" x14ac:dyDescent="0.3">
      <c r="A105" s="27">
        <f t="shared" ref="A105:A120" si="6">+A104+1</f>
        <v>2</v>
      </c>
      <c r="B105" s="16" t="s">
        <v>156</v>
      </c>
      <c r="C105" s="17" t="s">
        <v>7</v>
      </c>
      <c r="D105" s="18" t="s">
        <v>8</v>
      </c>
      <c r="E105" s="19"/>
      <c r="F105" s="20">
        <v>0</v>
      </c>
      <c r="G105" s="21"/>
    </row>
    <row r="106" spans="1:7" ht="24.9" x14ac:dyDescent="0.3">
      <c r="A106" s="27">
        <f t="shared" si="6"/>
        <v>3</v>
      </c>
      <c r="B106" s="16" t="s">
        <v>300</v>
      </c>
      <c r="C106" s="17" t="s">
        <v>7</v>
      </c>
      <c r="D106" s="18"/>
      <c r="E106" s="19"/>
      <c r="F106" s="20">
        <v>0</v>
      </c>
      <c r="G106" s="21"/>
    </row>
    <row r="107" spans="1:7" ht="37.299999999999997" x14ac:dyDescent="0.3">
      <c r="A107" s="27">
        <f t="shared" si="6"/>
        <v>4</v>
      </c>
      <c r="B107" s="16" t="s">
        <v>312</v>
      </c>
      <c r="C107" s="17" t="s">
        <v>7</v>
      </c>
      <c r="D107" s="18"/>
      <c r="E107" s="19"/>
      <c r="F107" s="20">
        <v>0</v>
      </c>
      <c r="G107" s="21"/>
    </row>
    <row r="108" spans="1:7" x14ac:dyDescent="0.3">
      <c r="A108" s="27">
        <f t="shared" si="6"/>
        <v>5</v>
      </c>
      <c r="B108" s="16" t="s">
        <v>67</v>
      </c>
      <c r="C108" s="17" t="s">
        <v>7</v>
      </c>
      <c r="D108" s="18" t="s">
        <v>8</v>
      </c>
      <c r="E108" s="19"/>
      <c r="F108" s="20">
        <v>0</v>
      </c>
      <c r="G108" s="21"/>
    </row>
    <row r="109" spans="1:7" x14ac:dyDescent="0.3">
      <c r="A109" s="27">
        <f t="shared" si="6"/>
        <v>6</v>
      </c>
      <c r="B109" s="16" t="s">
        <v>68</v>
      </c>
      <c r="C109" s="17" t="s">
        <v>7</v>
      </c>
      <c r="D109" s="18" t="s">
        <v>8</v>
      </c>
      <c r="E109" s="19"/>
      <c r="F109" s="20">
        <v>0</v>
      </c>
      <c r="G109" s="21"/>
    </row>
    <row r="110" spans="1:7" x14ac:dyDescent="0.3">
      <c r="A110" s="27">
        <f t="shared" si="6"/>
        <v>7</v>
      </c>
      <c r="B110" s="16" t="s">
        <v>262</v>
      </c>
      <c r="C110" s="17" t="s">
        <v>7</v>
      </c>
      <c r="D110" s="18" t="s">
        <v>8</v>
      </c>
      <c r="E110" s="19"/>
      <c r="F110" s="20">
        <v>0</v>
      </c>
      <c r="G110" s="21"/>
    </row>
    <row r="111" spans="1:7" ht="24.9" x14ac:dyDescent="0.3">
      <c r="A111" s="27">
        <f t="shared" si="6"/>
        <v>8</v>
      </c>
      <c r="B111" s="16" t="s">
        <v>325</v>
      </c>
      <c r="C111" s="17" t="s">
        <v>7</v>
      </c>
      <c r="D111" s="18"/>
      <c r="E111" s="19"/>
      <c r="F111" s="20">
        <v>0</v>
      </c>
      <c r="G111" s="21"/>
    </row>
    <row r="112" spans="1:7" ht="37.299999999999997" x14ac:dyDescent="0.3">
      <c r="A112" s="27">
        <f t="shared" si="6"/>
        <v>9</v>
      </c>
      <c r="B112" s="16" t="s">
        <v>157</v>
      </c>
      <c r="C112" s="18"/>
      <c r="D112" s="18"/>
      <c r="E112" s="20">
        <v>0</v>
      </c>
      <c r="F112" s="28"/>
      <c r="G112" s="84"/>
    </row>
    <row r="113" spans="1:7" ht="37.299999999999997" x14ac:dyDescent="0.3">
      <c r="A113" s="27">
        <f t="shared" si="6"/>
        <v>10</v>
      </c>
      <c r="B113" s="16" t="s">
        <v>158</v>
      </c>
      <c r="C113" s="18"/>
      <c r="D113" s="18"/>
      <c r="E113" s="20">
        <v>0</v>
      </c>
      <c r="F113" s="28"/>
      <c r="G113" s="84"/>
    </row>
    <row r="114" spans="1:7" ht="37.299999999999997" x14ac:dyDescent="0.3">
      <c r="A114" s="27">
        <f t="shared" si="6"/>
        <v>11</v>
      </c>
      <c r="B114" s="16" t="s">
        <v>159</v>
      </c>
      <c r="C114" s="18"/>
      <c r="D114" s="18"/>
      <c r="E114" s="20">
        <v>0</v>
      </c>
      <c r="F114" s="28"/>
      <c r="G114" s="84"/>
    </row>
    <row r="115" spans="1:7" ht="37.299999999999997" x14ac:dyDescent="0.3">
      <c r="A115" s="27">
        <f t="shared" si="6"/>
        <v>12</v>
      </c>
      <c r="B115" s="16" t="s">
        <v>160</v>
      </c>
      <c r="C115" s="18"/>
      <c r="D115" s="18"/>
      <c r="E115" s="20">
        <v>0</v>
      </c>
      <c r="F115" s="28"/>
      <c r="G115" s="84"/>
    </row>
    <row r="116" spans="1:7" ht="37.299999999999997" x14ac:dyDescent="0.3">
      <c r="A116" s="27">
        <f t="shared" si="6"/>
        <v>13</v>
      </c>
      <c r="B116" s="16" t="s">
        <v>305</v>
      </c>
      <c r="C116" s="18"/>
      <c r="D116" s="18"/>
      <c r="E116" s="20">
        <v>0</v>
      </c>
      <c r="F116" s="28"/>
      <c r="G116" s="84"/>
    </row>
    <row r="117" spans="1:7" ht="37.299999999999997" x14ac:dyDescent="0.3">
      <c r="A117" s="27">
        <f t="shared" si="6"/>
        <v>14</v>
      </c>
      <c r="B117" s="16" t="s">
        <v>161</v>
      </c>
      <c r="C117" s="18"/>
      <c r="D117" s="18"/>
      <c r="E117" s="20">
        <v>0</v>
      </c>
      <c r="F117" s="28"/>
      <c r="G117" s="84"/>
    </row>
    <row r="118" spans="1:7" ht="37.299999999999997" x14ac:dyDescent="0.3">
      <c r="A118" s="27">
        <f t="shared" si="6"/>
        <v>15</v>
      </c>
      <c r="B118" s="16" t="s">
        <v>162</v>
      </c>
      <c r="C118" s="18"/>
      <c r="D118" s="18"/>
      <c r="E118" s="20">
        <v>0</v>
      </c>
      <c r="F118" s="28"/>
      <c r="G118" s="84"/>
    </row>
    <row r="119" spans="1:7" ht="49.75" x14ac:dyDescent="0.3">
      <c r="A119" s="27">
        <f t="shared" si="6"/>
        <v>16</v>
      </c>
      <c r="B119" s="16" t="s">
        <v>163</v>
      </c>
      <c r="C119" s="18"/>
      <c r="D119" s="18"/>
      <c r="E119" s="20">
        <v>0</v>
      </c>
      <c r="F119" s="28"/>
      <c r="G119" s="84"/>
    </row>
    <row r="120" spans="1:7" ht="37.299999999999997" x14ac:dyDescent="0.3">
      <c r="A120" s="27">
        <f t="shared" si="6"/>
        <v>17</v>
      </c>
      <c r="B120" s="16" t="s">
        <v>164</v>
      </c>
      <c r="C120" s="18"/>
      <c r="D120" s="18"/>
      <c r="E120" s="20">
        <v>0</v>
      </c>
      <c r="F120" s="28"/>
      <c r="G120" s="84"/>
    </row>
    <row r="121" spans="1:7" x14ac:dyDescent="0.3">
      <c r="A121" s="27"/>
      <c r="B121" s="16"/>
      <c r="C121" s="17"/>
      <c r="D121" s="18"/>
      <c r="E121" s="19"/>
      <c r="F121" s="20"/>
      <c r="G121" s="21"/>
    </row>
    <row r="122" spans="1:7" x14ac:dyDescent="0.3">
      <c r="A122" s="10"/>
      <c r="B122" s="11"/>
      <c r="C122" s="12"/>
      <c r="D122" s="12"/>
      <c r="E122" s="13"/>
      <c r="F122" s="14"/>
      <c r="G122" s="15"/>
    </row>
    <row r="123" spans="1:7" x14ac:dyDescent="0.3">
      <c r="A123" s="31"/>
      <c r="B123" s="16" t="s">
        <v>69</v>
      </c>
      <c r="C123" s="32"/>
      <c r="D123" s="32"/>
      <c r="E123" s="33"/>
      <c r="F123" s="34">
        <f>SUM(F6:F122)</f>
        <v>0</v>
      </c>
      <c r="G123" s="8"/>
    </row>
    <row r="124" spans="1:7" x14ac:dyDescent="0.3">
      <c r="A124" s="31"/>
      <c r="B124" s="16" t="s">
        <v>165</v>
      </c>
      <c r="C124" s="35">
        <v>0.19</v>
      </c>
      <c r="D124" s="36"/>
      <c r="E124" s="33"/>
      <c r="F124" s="34">
        <f>+F123*C124</f>
        <v>0</v>
      </c>
      <c r="G124" s="8"/>
    </row>
    <row r="125" spans="1:7" x14ac:dyDescent="0.3">
      <c r="A125" s="31"/>
      <c r="B125" s="37" t="s">
        <v>166</v>
      </c>
      <c r="C125" s="38"/>
      <c r="D125" s="38"/>
      <c r="E125" s="39"/>
      <c r="F125" s="40">
        <f>SUM(F123:F124)</f>
        <v>0</v>
      </c>
      <c r="G125" s="41"/>
    </row>
    <row r="126" spans="1:7" x14ac:dyDescent="0.3">
      <c r="A126" s="31"/>
      <c r="B126" s="16"/>
      <c r="C126" s="16"/>
      <c r="D126" s="16"/>
      <c r="E126" s="42"/>
      <c r="F126" s="34"/>
      <c r="G126" s="8"/>
    </row>
    <row r="127" spans="1:7" x14ac:dyDescent="0.3">
      <c r="A127" s="31"/>
      <c r="B127" s="16" t="s">
        <v>70</v>
      </c>
      <c r="C127" s="16"/>
      <c r="D127" s="43">
        <v>3</v>
      </c>
      <c r="E127" s="42" t="s">
        <v>71</v>
      </c>
      <c r="F127" s="34"/>
      <c r="G127" s="8"/>
    </row>
    <row r="128" spans="1:7" x14ac:dyDescent="0.3">
      <c r="A128" s="31"/>
      <c r="B128" s="16"/>
      <c r="C128" s="16"/>
      <c r="D128" s="32"/>
      <c r="E128" s="44"/>
      <c r="F128" s="34"/>
      <c r="G128" s="8"/>
    </row>
    <row r="129" spans="1:7" x14ac:dyDescent="0.3">
      <c r="A129" s="31"/>
      <c r="B129" s="16" t="s">
        <v>72</v>
      </c>
      <c r="C129" s="4"/>
      <c r="D129" s="43"/>
      <c r="E129" s="45" t="s">
        <v>73</v>
      </c>
      <c r="F129" s="34"/>
      <c r="G129" s="8"/>
    </row>
    <row r="132" spans="1:7" x14ac:dyDescent="0.3">
      <c r="B132" s="94"/>
    </row>
    <row r="133" spans="1:7" x14ac:dyDescent="0.3">
      <c r="B133" s="94"/>
    </row>
    <row r="134" spans="1:7" x14ac:dyDescent="0.3">
      <c r="B134" s="1"/>
    </row>
  </sheetData>
  <sheetProtection algorithmName="SHA-512" hashValue="cS3254EpUkfTbdXAv2lwzSmgrjvoHASNxA+DTxJRZD42ajoQ2Ycy1uzO40AO9CPZBbu41/w/IUpYGqUGZHHNQA==" saltValue="4R1faZa6YKAJsY5N/xNBEw==" spinCount="100000" sheet="1" objects="1" scenarios="1" formatCells="0" formatColumns="0" formatRows="0" selectLockedCells="1"/>
  <mergeCells count="18">
    <mergeCell ref="A1:G1"/>
    <mergeCell ref="A2:G2"/>
    <mergeCell ref="A6:A9"/>
    <mergeCell ref="C7:F7"/>
    <mergeCell ref="C8:F8"/>
    <mergeCell ref="C9:F9"/>
    <mergeCell ref="A73:A74"/>
    <mergeCell ref="C74:F74"/>
    <mergeCell ref="A75:A76"/>
    <mergeCell ref="C76:F76"/>
    <mergeCell ref="A22:A23"/>
    <mergeCell ref="C23:F23"/>
    <mergeCell ref="A32:A34"/>
    <mergeCell ref="C33:F33"/>
    <mergeCell ref="C34:F34"/>
    <mergeCell ref="A45:A47"/>
    <mergeCell ref="C46:F46"/>
    <mergeCell ref="C47:F47"/>
  </mergeCells>
  <conditionalFormatting sqref="A10:B10">
    <cfRule type="expression" dxfId="175" priority="61">
      <formula>NOT(CELL("Schutz",A10))</formula>
    </cfRule>
  </conditionalFormatting>
  <conditionalFormatting sqref="A24:B32">
    <cfRule type="expression" dxfId="174" priority="51">
      <formula>NOT(CELL("Schutz",A24))</formula>
    </cfRule>
  </conditionalFormatting>
  <conditionalFormatting sqref="A40:B45">
    <cfRule type="expression" dxfId="173" priority="50">
      <formula>NOT(CELL("Schutz",A40))</formula>
    </cfRule>
  </conditionalFormatting>
  <conditionalFormatting sqref="A50:B70 A71:G71 E81:XFD86 D81:D94">
    <cfRule type="expression" dxfId="172" priority="57">
      <formula>NOT(CELL("Schutz",A50))</formula>
    </cfRule>
  </conditionalFormatting>
  <conditionalFormatting sqref="A97:B98 A100:B101 A102:G102">
    <cfRule type="expression" dxfId="171" priority="47">
      <formula>NOT(CELL("Schutz",A97))</formula>
    </cfRule>
  </conditionalFormatting>
  <conditionalFormatting sqref="A99:B99">
    <cfRule type="expression" dxfId="170" priority="16">
      <formula>NOT(CELL("Schutz",A99))</formula>
    </cfRule>
  </conditionalFormatting>
  <conditionalFormatting sqref="A1:G2 A4:G6 A3:F3">
    <cfRule type="expression" dxfId="169" priority="63">
      <formula>NOT(CELL("Schutz",A1))</formula>
    </cfRule>
  </conditionalFormatting>
  <conditionalFormatting sqref="A21:G21">
    <cfRule type="expression" dxfId="168" priority="41">
      <formula>NOT(CELL("Schutz",A21))</formula>
    </cfRule>
  </conditionalFormatting>
  <conditionalFormatting sqref="A39:G39">
    <cfRule type="expression" dxfId="167" priority="40">
      <formula>NOT(CELL("Schutz",A39))</formula>
    </cfRule>
  </conditionalFormatting>
  <conditionalFormatting sqref="A49:G49">
    <cfRule type="expression" dxfId="166" priority="39">
      <formula>NOT(CELL("Schutz",A49))</formula>
    </cfRule>
  </conditionalFormatting>
  <conditionalFormatting sqref="A72:G72">
    <cfRule type="expression" dxfId="165" priority="38">
      <formula>NOT(CELL("Schutz",A72))</formula>
    </cfRule>
  </conditionalFormatting>
  <conditionalFormatting sqref="A103:G103">
    <cfRule type="expression" dxfId="164" priority="36">
      <formula>NOT(CELL("Schutz",A103))</formula>
    </cfRule>
  </conditionalFormatting>
  <conditionalFormatting sqref="A104:G111">
    <cfRule type="expression" dxfId="163" priority="46">
      <formula>NOT(CELL("Schutz",A104))</formula>
    </cfRule>
  </conditionalFormatting>
  <conditionalFormatting sqref="A112:G129">
    <cfRule type="expression" dxfId="162" priority="30">
      <formula>NOT(CELL("Schutz",A112))</formula>
    </cfRule>
  </conditionalFormatting>
  <conditionalFormatting sqref="A96:XFD96">
    <cfRule type="expression" dxfId="161" priority="37">
      <formula>NOT(CELL("Schutz",A96))</formula>
    </cfRule>
  </conditionalFormatting>
  <conditionalFormatting sqref="B1:B35 B37:B98 B100:B130 B132:B133 B135:B1048576">
    <cfRule type="containsText" dxfId="160" priority="42" operator="containsText" text="optional:">
      <formula>NOT(ISERROR(SEARCH("optional:",B1)))</formula>
    </cfRule>
  </conditionalFormatting>
  <conditionalFormatting sqref="B7:B9 A95:G95 G7:G9 G23 G33:G35 G46:G47 A48 C48:G48 H49:XFD51 H72:XFD77 D77:G77 E87:G94 H94:XFD94">
    <cfRule type="expression" dxfId="159" priority="69">
      <formula>NOT(CELL("Schutz",A7))</formula>
    </cfRule>
  </conditionalFormatting>
  <conditionalFormatting sqref="B11:B17 A11:A20 A73">
    <cfRule type="expression" dxfId="158" priority="56">
      <formula>NOT(CELL("Schutz",A11))</formula>
    </cfRule>
  </conditionalFormatting>
  <conditionalFormatting sqref="B19 B20:G20">
    <cfRule type="expression" dxfId="157" priority="53">
      <formula>NOT(CELL("Schutz",B19))</formula>
    </cfRule>
  </conditionalFormatting>
  <conditionalFormatting sqref="B22:B23">
    <cfRule type="expression" dxfId="156" priority="67">
      <formula>NOT(CELL("Schutz",B22))</formula>
    </cfRule>
  </conditionalFormatting>
  <conditionalFormatting sqref="B33:B35">
    <cfRule type="expression" dxfId="155" priority="58">
      <formula>NOT(CELL("Schutz",B33))</formula>
    </cfRule>
  </conditionalFormatting>
  <conditionalFormatting sqref="B36 D36:G36">
    <cfRule type="expression" dxfId="154" priority="33">
      <formula>NOT(CELL("Schutz",B36))</formula>
    </cfRule>
  </conditionalFormatting>
  <conditionalFormatting sqref="B36">
    <cfRule type="containsText" dxfId="153" priority="31" operator="containsText" text="optional:">
      <formula>NOT(ISERROR(SEARCH("optional:",B36)))</formula>
    </cfRule>
    <cfRule type="containsText" dxfId="152" priority="32" operator="containsText" text="optional">
      <formula>NOT(ISERROR(SEARCH("optional",B36)))</formula>
    </cfRule>
  </conditionalFormatting>
  <conditionalFormatting sqref="B37 A22 A35:A38 D37:XFD37">
    <cfRule type="expression" dxfId="151" priority="59">
      <formula>NOT(CELL("Schutz",A22))</formula>
    </cfRule>
  </conditionalFormatting>
  <conditionalFormatting sqref="B46:B48 H41:H47 J41:XFD47">
    <cfRule type="expression" dxfId="150" priority="65">
      <formula>NOT(CELL("Schutz",B41))</formula>
    </cfRule>
  </conditionalFormatting>
  <conditionalFormatting sqref="B73:B94 A75 C77:C94 D78:XFD80">
    <cfRule type="expression" dxfId="149" priority="55">
      <formula>NOT(CELL("Schutz",A73))</formula>
    </cfRule>
  </conditionalFormatting>
  <conditionalFormatting sqref="B99">
    <cfRule type="containsText" dxfId="148" priority="14" operator="containsText" text="optional:">
      <formula>NOT(ISERROR(SEARCH("optional:",B99)))</formula>
    </cfRule>
  </conditionalFormatting>
  <conditionalFormatting sqref="B38:XFD38 D35:F35">
    <cfRule type="expression" dxfId="147" priority="44">
      <formula>NOT(CELL("Schutz",B35))</formula>
    </cfRule>
  </conditionalFormatting>
  <conditionalFormatting sqref="C35:C37">
    <cfRule type="expression" dxfId="146" priority="9">
      <formula>NOT(CELL("Schutz",C35))</formula>
    </cfRule>
  </conditionalFormatting>
  <conditionalFormatting sqref="C10:G19 B18 I18:XFD18">
    <cfRule type="expression" dxfId="145" priority="28">
      <formula>NOT(CELL("Schutz",B10))</formula>
    </cfRule>
  </conditionalFormatting>
  <conditionalFormatting sqref="C22:G22">
    <cfRule type="expression" dxfId="144" priority="11">
      <formula>NOT(CELL("Schutz",C22))</formula>
    </cfRule>
  </conditionalFormatting>
  <conditionalFormatting sqref="C24:G32">
    <cfRule type="expression" dxfId="143" priority="10">
      <formula>NOT(CELL("Schutz",C24))</formula>
    </cfRule>
  </conditionalFormatting>
  <conditionalFormatting sqref="C40:G45">
    <cfRule type="expression" dxfId="142" priority="8">
      <formula>NOT(CELL("Schutz",C40))</formula>
    </cfRule>
  </conditionalFormatting>
  <conditionalFormatting sqref="C50:G70">
    <cfRule type="expression" dxfId="141" priority="7">
      <formula>NOT(CELL("Schutz",C50))</formula>
    </cfRule>
  </conditionalFormatting>
  <conditionalFormatting sqref="C73:G73">
    <cfRule type="expression" dxfId="140" priority="6">
      <formula>NOT(CELL("Schutz",C73))</formula>
    </cfRule>
  </conditionalFormatting>
  <conditionalFormatting sqref="C75:G75">
    <cfRule type="expression" dxfId="139" priority="5">
      <formula>NOT(CELL("Schutz",C75))</formula>
    </cfRule>
  </conditionalFormatting>
  <conditionalFormatting sqref="C97:G101">
    <cfRule type="expression" dxfId="138" priority="3">
      <formula>NOT(CELL("Schutz",C97))</formula>
    </cfRule>
  </conditionalFormatting>
  <conditionalFormatting sqref="G74 G76">
    <cfRule type="expression" dxfId="137" priority="60">
      <formula>NOT(CELL("Schutz",G74))</formula>
    </cfRule>
  </conditionalFormatting>
  <conditionalFormatting sqref="H39:XFD40">
    <cfRule type="expression" dxfId="136" priority="66">
      <formula>NOT(CELL("Schutz",H39))</formula>
    </cfRule>
  </conditionalFormatting>
  <conditionalFormatting sqref="I2">
    <cfRule type="expression" dxfId="135" priority="68">
      <formula>NOT(CELL("Schutz",I2))</formula>
    </cfRule>
  </conditionalFormatting>
  <conditionalFormatting sqref="G3">
    <cfRule type="expression" dxfId="0" priority="1">
      <formula>NOT(CELL("Schutz",G3))</formula>
    </cfRule>
  </conditionalFormatting>
  <dataValidations count="4">
    <dataValidation type="list" allowBlank="1" showInputMessage="1" showErrorMessage="1" sqref="D6 D22 D24:D32 D48 D73 D75 D97:D101 D37:D38 D40:D45 D35 D50:D70 D10:D20 D104:D111 D77:D94" xr:uid="{73AC8EE6-E196-4E94-9DE5-F04D19B46CC4}">
      <formula1>"S,-"</formula1>
    </dataValidation>
    <dataValidation type="list" allowBlank="1" showInputMessage="1" showErrorMessage="1" sqref="D71 D95 D102 D36 D112:D121 C112:C120" xr:uid="{D9F9F58F-C098-4B32-95DD-4BC757A41523}">
      <formula1>"S,s"</formula1>
    </dataValidation>
    <dataValidation type="list" allowBlank="1" showInputMessage="1" showErrorMessage="1" sqref="C1:D1 C135:D1048576 C20 C38 C71 C95 C102 C48 C121" xr:uid="{7B2DEFBB-DEA1-4FE6-B4CF-A6D681F10AE5}">
      <formula1>"Ja,Nein"</formula1>
    </dataValidation>
    <dataValidation type="list" allowBlank="1" showInputMessage="1" showErrorMessage="1" sqref="C6 C22 C24:C32 C35:C37 C40:C45 C73 C75 C97:C101 C50:C70 C10:C19 C104:C111 C77:C94" xr:uid="{180C51D8-7C69-4D1B-81EF-21EF9AC51629}">
      <formula1>"Ja,Nein,Alternative"</formula1>
    </dataValidation>
  </dataValidations>
  <pageMargins left="0.7" right="0.7" top="0.78740157499999996" bottom="0.78740157499999996" header="0.3" footer="0.3"/>
  <pageSetup paperSize="9" scale="7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2DA8-5C9D-47E4-A33C-034E0E27C0A1}">
  <sheetPr codeName="Tabelle3">
    <pageSetUpPr fitToPage="1"/>
  </sheetPr>
  <dimension ref="A1:G158"/>
  <sheetViews>
    <sheetView zoomScaleNormal="100" workbookViewId="0">
      <selection activeCell="F6" sqref="F6"/>
    </sheetView>
  </sheetViews>
  <sheetFormatPr baseColWidth="10" defaultColWidth="11.23046875" defaultRowHeight="12.45" x14ac:dyDescent="0.3"/>
  <cols>
    <col min="1" max="1" width="7.69140625" style="2" customWidth="1"/>
    <col min="2" max="2" width="49.69140625" style="46" customWidth="1"/>
    <col min="3" max="3" width="9.53515625" style="47" customWidth="1"/>
    <col min="4" max="4" width="5.23046875" style="47" bestFit="1" customWidth="1"/>
    <col min="5" max="5" width="11.69140625" style="48" bestFit="1" customWidth="1"/>
    <col min="6" max="6" width="14.53515625" style="49" customWidth="1"/>
    <col min="7" max="7" width="14.53515625" style="50" customWidth="1"/>
    <col min="8" max="8" width="44.23046875" style="1" customWidth="1"/>
    <col min="9" max="9" width="40.07421875" style="1" customWidth="1"/>
    <col min="10" max="10" width="34.69140625" style="1" customWidth="1"/>
    <col min="11" max="16384" width="11.23046875" style="1"/>
  </cols>
  <sheetData>
    <row r="1" spans="1:7" s="69" customFormat="1" ht="19.5" customHeight="1" x14ac:dyDescent="0.35">
      <c r="A1" s="104" t="str">
        <f>+Allgemeines!A1</f>
        <v>Leistungsbeschreibung HLF 20 Freiwillige Feuerwehr Riederich</v>
      </c>
      <c r="B1" s="104"/>
      <c r="C1" s="104"/>
      <c r="D1" s="104"/>
      <c r="E1" s="104"/>
      <c r="F1" s="104"/>
      <c r="G1" s="104"/>
    </row>
    <row r="2" spans="1:7" ht="184.95" customHeight="1" x14ac:dyDescent="0.3">
      <c r="A2" s="117" t="s">
        <v>340</v>
      </c>
      <c r="B2" s="117"/>
      <c r="C2" s="117"/>
      <c r="D2" s="117"/>
      <c r="E2" s="117"/>
      <c r="F2" s="117"/>
      <c r="G2" s="117"/>
    </row>
    <row r="3" spans="1:7" s="9" customFormat="1" x14ac:dyDescent="0.3">
      <c r="A3" s="1"/>
      <c r="B3" s="1"/>
      <c r="C3" s="1"/>
      <c r="D3" s="1"/>
      <c r="E3" s="1"/>
      <c r="F3" s="1"/>
      <c r="G3" s="70">
        <f>+Allgemeines!B13</f>
        <v>45658</v>
      </c>
    </row>
    <row r="4" spans="1:7" ht="30.9" x14ac:dyDescent="0.3">
      <c r="A4" s="3" t="s">
        <v>0</v>
      </c>
      <c r="B4" s="4"/>
      <c r="C4" s="5" t="s">
        <v>323</v>
      </c>
      <c r="D4" s="5" t="s">
        <v>2</v>
      </c>
      <c r="E4" s="6" t="s">
        <v>3</v>
      </c>
      <c r="F4" s="7" t="s">
        <v>4</v>
      </c>
      <c r="G4" s="8" t="s">
        <v>5</v>
      </c>
    </row>
    <row r="5" spans="1:7" x14ac:dyDescent="0.3">
      <c r="A5" s="10" t="s">
        <v>169</v>
      </c>
      <c r="B5" s="11" t="s">
        <v>170</v>
      </c>
      <c r="C5" s="12"/>
      <c r="D5" s="12"/>
      <c r="E5" s="13"/>
      <c r="F5" s="14"/>
      <c r="G5" s="15"/>
    </row>
    <row r="6" spans="1:7" ht="24.9" x14ac:dyDescent="0.3">
      <c r="A6" s="23">
        <v>1</v>
      </c>
      <c r="B6" s="71" t="s">
        <v>288</v>
      </c>
      <c r="C6" s="17" t="s">
        <v>7</v>
      </c>
      <c r="D6" s="18"/>
      <c r="E6" s="19"/>
      <c r="F6" s="20">
        <v>0</v>
      </c>
      <c r="G6" s="21"/>
    </row>
    <row r="7" spans="1:7" ht="37.299999999999997" x14ac:dyDescent="0.3">
      <c r="A7" s="23">
        <f>+A6+1</f>
        <v>2</v>
      </c>
      <c r="B7" s="71" t="s">
        <v>171</v>
      </c>
      <c r="C7" s="17" t="s">
        <v>7</v>
      </c>
      <c r="D7" s="18"/>
      <c r="E7" s="19"/>
      <c r="F7" s="20">
        <v>0</v>
      </c>
      <c r="G7" s="21"/>
    </row>
    <row r="8" spans="1:7" x14ac:dyDescent="0.3">
      <c r="A8" s="23">
        <f t="shared" ref="A8:A66" si="0">+A7+1</f>
        <v>3</v>
      </c>
      <c r="B8" s="71" t="s">
        <v>99</v>
      </c>
      <c r="C8" s="17" t="s">
        <v>7</v>
      </c>
      <c r="D8" s="18"/>
      <c r="E8" s="19"/>
      <c r="F8" s="20">
        <v>0</v>
      </c>
      <c r="G8" s="21"/>
    </row>
    <row r="9" spans="1:7" ht="94.5" customHeight="1" x14ac:dyDescent="0.3">
      <c r="A9" s="23">
        <f t="shared" si="0"/>
        <v>4</v>
      </c>
      <c r="B9" s="71" t="s">
        <v>266</v>
      </c>
      <c r="C9" s="17" t="s">
        <v>7</v>
      </c>
      <c r="D9" s="18"/>
      <c r="E9" s="19"/>
      <c r="F9" s="20">
        <v>0</v>
      </c>
      <c r="G9" s="21"/>
    </row>
    <row r="10" spans="1:7" ht="24.9" x14ac:dyDescent="0.3">
      <c r="A10" s="23">
        <f t="shared" si="0"/>
        <v>5</v>
      </c>
      <c r="B10" s="71" t="s">
        <v>238</v>
      </c>
      <c r="C10" s="17" t="s">
        <v>7</v>
      </c>
      <c r="D10" s="18"/>
      <c r="E10" s="19"/>
      <c r="F10" s="20">
        <v>0</v>
      </c>
      <c r="G10" s="21"/>
    </row>
    <row r="11" spans="1:7" ht="24.9" x14ac:dyDescent="0.3">
      <c r="A11" s="23">
        <f t="shared" si="0"/>
        <v>6</v>
      </c>
      <c r="B11" s="71" t="s">
        <v>172</v>
      </c>
      <c r="C11" s="17" t="s">
        <v>7</v>
      </c>
      <c r="D11" s="18"/>
      <c r="E11" s="19"/>
      <c r="F11" s="20">
        <v>0</v>
      </c>
      <c r="G11" s="21"/>
    </row>
    <row r="12" spans="1:7" ht="62.15" x14ac:dyDescent="0.3">
      <c r="A12" s="23">
        <f t="shared" si="0"/>
        <v>7</v>
      </c>
      <c r="B12" s="71" t="s">
        <v>98</v>
      </c>
      <c r="C12" s="17" t="s">
        <v>7</v>
      </c>
      <c r="D12" s="18"/>
      <c r="E12" s="19"/>
      <c r="F12" s="20">
        <v>0</v>
      </c>
      <c r="G12" s="21"/>
    </row>
    <row r="13" spans="1:7" x14ac:dyDescent="0.3">
      <c r="A13" s="23">
        <f t="shared" si="0"/>
        <v>8</v>
      </c>
      <c r="B13" s="71" t="s">
        <v>97</v>
      </c>
      <c r="C13" s="17" t="s">
        <v>7</v>
      </c>
      <c r="D13" s="18"/>
      <c r="E13" s="19"/>
      <c r="F13" s="20">
        <v>0</v>
      </c>
      <c r="G13" s="21"/>
    </row>
    <row r="14" spans="1:7" ht="24.9" x14ac:dyDescent="0.3">
      <c r="A14" s="23">
        <f t="shared" si="0"/>
        <v>9</v>
      </c>
      <c r="B14" s="71" t="s">
        <v>367</v>
      </c>
      <c r="C14" s="17" t="s">
        <v>7</v>
      </c>
      <c r="D14" s="18"/>
      <c r="E14" s="19"/>
      <c r="F14" s="20">
        <v>0</v>
      </c>
      <c r="G14" s="21"/>
    </row>
    <row r="15" spans="1:7" ht="24.9" x14ac:dyDescent="0.3">
      <c r="A15" s="23">
        <f t="shared" si="0"/>
        <v>10</v>
      </c>
      <c r="B15" s="16" t="s">
        <v>273</v>
      </c>
      <c r="C15" s="17" t="s">
        <v>7</v>
      </c>
      <c r="D15" s="18"/>
      <c r="E15" s="19"/>
      <c r="F15" s="20">
        <v>0</v>
      </c>
      <c r="G15" s="21"/>
    </row>
    <row r="16" spans="1:7" ht="37.299999999999997" x14ac:dyDescent="0.3">
      <c r="A16" s="23">
        <f t="shared" si="0"/>
        <v>11</v>
      </c>
      <c r="B16" s="16" t="s">
        <v>274</v>
      </c>
      <c r="C16" s="17" t="s">
        <v>7</v>
      </c>
      <c r="D16" s="18"/>
      <c r="E16" s="19"/>
      <c r="F16" s="20">
        <v>0</v>
      </c>
      <c r="G16" s="21"/>
    </row>
    <row r="17" spans="1:7" ht="62.15" x14ac:dyDescent="0.3">
      <c r="A17" s="23">
        <f t="shared" si="0"/>
        <v>12</v>
      </c>
      <c r="B17" s="71" t="s">
        <v>349</v>
      </c>
      <c r="C17" s="17" t="s">
        <v>7</v>
      </c>
      <c r="D17" s="18"/>
      <c r="E17" s="19">
        <v>0</v>
      </c>
      <c r="F17" s="96"/>
      <c r="G17" s="21"/>
    </row>
    <row r="18" spans="1:7" ht="49.75" x14ac:dyDescent="0.3">
      <c r="A18" s="23">
        <f t="shared" si="0"/>
        <v>13</v>
      </c>
      <c r="B18" s="71" t="s">
        <v>332</v>
      </c>
      <c r="C18" s="17" t="s">
        <v>7</v>
      </c>
      <c r="D18" s="18"/>
      <c r="E18" s="19"/>
      <c r="F18" s="20">
        <v>0</v>
      </c>
      <c r="G18" s="21"/>
    </row>
    <row r="19" spans="1:7" ht="62.15" x14ac:dyDescent="0.3">
      <c r="A19" s="23">
        <f t="shared" si="0"/>
        <v>14</v>
      </c>
      <c r="B19" s="16" t="s">
        <v>275</v>
      </c>
      <c r="C19" s="17" t="s">
        <v>7</v>
      </c>
      <c r="D19" s="18"/>
      <c r="E19" s="19"/>
      <c r="F19" s="20">
        <v>0</v>
      </c>
      <c r="G19" s="21"/>
    </row>
    <row r="20" spans="1:7" ht="37.299999999999997" x14ac:dyDescent="0.3">
      <c r="A20" s="23">
        <f t="shared" si="0"/>
        <v>15</v>
      </c>
      <c r="B20" s="71" t="s">
        <v>96</v>
      </c>
      <c r="C20" s="17" t="s">
        <v>7</v>
      </c>
      <c r="D20" s="18"/>
      <c r="E20" s="19"/>
      <c r="F20" s="20">
        <v>0</v>
      </c>
      <c r="G20" s="21"/>
    </row>
    <row r="21" spans="1:7" ht="49.75" x14ac:dyDescent="0.3">
      <c r="A21" s="23">
        <f t="shared" si="0"/>
        <v>16</v>
      </c>
      <c r="B21" s="71" t="s">
        <v>276</v>
      </c>
      <c r="C21" s="17" t="s">
        <v>7</v>
      </c>
      <c r="D21" s="18"/>
      <c r="E21" s="19"/>
      <c r="F21" s="20">
        <v>0</v>
      </c>
      <c r="G21" s="21"/>
    </row>
    <row r="22" spans="1:7" ht="49.75" x14ac:dyDescent="0.3">
      <c r="A22" s="23">
        <f t="shared" si="0"/>
        <v>17</v>
      </c>
      <c r="B22" s="71" t="s">
        <v>337</v>
      </c>
      <c r="C22" s="17" t="s">
        <v>7</v>
      </c>
      <c r="D22" s="18"/>
      <c r="E22" s="19"/>
      <c r="F22" s="20">
        <v>0</v>
      </c>
      <c r="G22" s="21"/>
    </row>
    <row r="23" spans="1:7" ht="24.9" x14ac:dyDescent="0.3">
      <c r="A23" s="23">
        <f t="shared" si="0"/>
        <v>18</v>
      </c>
      <c r="B23" s="71" t="s">
        <v>333</v>
      </c>
      <c r="C23" s="17" t="s">
        <v>7</v>
      </c>
      <c r="D23" s="18"/>
      <c r="E23" s="19"/>
      <c r="F23" s="20">
        <v>0</v>
      </c>
      <c r="G23" s="21"/>
    </row>
    <row r="24" spans="1:7" ht="62.15" x14ac:dyDescent="0.3">
      <c r="A24" s="23">
        <f t="shared" si="0"/>
        <v>19</v>
      </c>
      <c r="B24" s="71" t="s">
        <v>317</v>
      </c>
      <c r="C24" s="17" t="s">
        <v>7</v>
      </c>
      <c r="D24" s="18"/>
      <c r="E24" s="19"/>
      <c r="F24" s="20">
        <v>0</v>
      </c>
      <c r="G24" s="21"/>
    </row>
    <row r="25" spans="1:7" ht="198.9" x14ac:dyDescent="0.3">
      <c r="A25" s="23">
        <f t="shared" si="0"/>
        <v>20</v>
      </c>
      <c r="B25" s="71" t="s">
        <v>313</v>
      </c>
      <c r="C25" s="17" t="s">
        <v>7</v>
      </c>
      <c r="D25" s="18"/>
      <c r="E25" s="19"/>
      <c r="F25" s="20">
        <v>0</v>
      </c>
      <c r="G25" s="21"/>
    </row>
    <row r="26" spans="1:7" ht="24.9" x14ac:dyDescent="0.3">
      <c r="A26" s="23">
        <f t="shared" si="0"/>
        <v>21</v>
      </c>
      <c r="B26" s="71" t="s">
        <v>95</v>
      </c>
      <c r="C26" s="17" t="s">
        <v>7</v>
      </c>
      <c r="D26" s="18"/>
      <c r="E26" s="19"/>
      <c r="F26" s="20">
        <v>0</v>
      </c>
      <c r="G26" s="21"/>
    </row>
    <row r="27" spans="1:7" ht="49.75" x14ac:dyDescent="0.3">
      <c r="A27" s="23">
        <f t="shared" si="0"/>
        <v>22</v>
      </c>
      <c r="B27" s="91" t="s">
        <v>339</v>
      </c>
      <c r="C27" s="17" t="s">
        <v>7</v>
      </c>
      <c r="D27" s="19"/>
      <c r="E27" s="20">
        <v>0</v>
      </c>
      <c r="F27" s="21"/>
      <c r="G27" s="21"/>
    </row>
    <row r="28" spans="1:7" ht="37.299999999999997" x14ac:dyDescent="0.3">
      <c r="A28" s="23">
        <f t="shared" si="0"/>
        <v>23</v>
      </c>
      <c r="B28" s="71" t="s">
        <v>267</v>
      </c>
      <c r="C28" s="17" t="s">
        <v>7</v>
      </c>
      <c r="D28" s="18"/>
      <c r="E28" s="19"/>
      <c r="F28" s="20">
        <v>0</v>
      </c>
      <c r="G28" s="21"/>
    </row>
    <row r="29" spans="1:7" ht="74.599999999999994" x14ac:dyDescent="0.3">
      <c r="A29" s="23">
        <f t="shared" si="0"/>
        <v>24</v>
      </c>
      <c r="B29" s="71" t="s">
        <v>350</v>
      </c>
      <c r="C29" s="17" t="s">
        <v>7</v>
      </c>
      <c r="D29" s="18"/>
      <c r="E29" s="19"/>
      <c r="F29" s="20">
        <v>0</v>
      </c>
      <c r="G29" s="21"/>
    </row>
    <row r="30" spans="1:7" ht="111.9" x14ac:dyDescent="0.3">
      <c r="A30" s="23">
        <f t="shared" si="0"/>
        <v>25</v>
      </c>
      <c r="B30" s="71" t="s">
        <v>368</v>
      </c>
      <c r="C30" s="17" t="s">
        <v>7</v>
      </c>
      <c r="D30" s="18"/>
      <c r="E30" s="19"/>
      <c r="F30" s="20">
        <v>0</v>
      </c>
      <c r="G30" s="21"/>
    </row>
    <row r="31" spans="1:7" ht="24.9" x14ac:dyDescent="0.3">
      <c r="A31" s="23">
        <f t="shared" si="0"/>
        <v>26</v>
      </c>
      <c r="B31" s="71" t="s">
        <v>173</v>
      </c>
      <c r="C31" s="17" t="s">
        <v>7</v>
      </c>
      <c r="D31" s="18"/>
      <c r="E31" s="19"/>
      <c r="F31" s="20">
        <v>0</v>
      </c>
      <c r="G31" s="21"/>
    </row>
    <row r="32" spans="1:7" ht="24.9" x14ac:dyDescent="0.3">
      <c r="A32" s="23">
        <f t="shared" si="0"/>
        <v>27</v>
      </c>
      <c r="B32" s="71" t="s">
        <v>369</v>
      </c>
      <c r="C32" s="17" t="s">
        <v>7</v>
      </c>
      <c r="D32" s="18"/>
      <c r="E32" s="19"/>
      <c r="F32" s="20">
        <v>0</v>
      </c>
      <c r="G32" s="21"/>
    </row>
    <row r="33" spans="1:7" ht="24.9" x14ac:dyDescent="0.3">
      <c r="A33" s="23">
        <f t="shared" si="0"/>
        <v>28</v>
      </c>
      <c r="B33" s="71" t="s">
        <v>289</v>
      </c>
      <c r="C33" s="17" t="s">
        <v>7</v>
      </c>
      <c r="D33" s="18"/>
      <c r="E33" s="19"/>
      <c r="F33" s="20">
        <v>0</v>
      </c>
      <c r="G33" s="21"/>
    </row>
    <row r="34" spans="1:7" ht="24.9" x14ac:dyDescent="0.3">
      <c r="A34" s="23">
        <f t="shared" si="0"/>
        <v>29</v>
      </c>
      <c r="B34" s="71" t="s">
        <v>355</v>
      </c>
      <c r="C34" s="17" t="s">
        <v>7</v>
      </c>
      <c r="D34" s="18"/>
      <c r="E34" s="19"/>
      <c r="F34" s="20">
        <v>0</v>
      </c>
      <c r="G34" s="21"/>
    </row>
    <row r="35" spans="1:7" ht="24.9" x14ac:dyDescent="0.3">
      <c r="A35" s="23">
        <f t="shared" si="0"/>
        <v>30</v>
      </c>
      <c r="B35" s="71" t="s">
        <v>290</v>
      </c>
      <c r="C35" s="17" t="s">
        <v>7</v>
      </c>
      <c r="D35" s="18"/>
      <c r="E35" s="19"/>
      <c r="F35" s="20">
        <v>0</v>
      </c>
      <c r="G35" s="21"/>
    </row>
    <row r="36" spans="1:7" ht="37.299999999999997" x14ac:dyDescent="0.3">
      <c r="A36" s="23">
        <f t="shared" si="0"/>
        <v>31</v>
      </c>
      <c r="B36" s="71" t="s">
        <v>189</v>
      </c>
      <c r="C36" s="17" t="s">
        <v>7</v>
      </c>
      <c r="D36" s="18"/>
      <c r="E36" s="19"/>
      <c r="F36" s="20">
        <v>0</v>
      </c>
      <c r="G36" s="21"/>
    </row>
    <row r="37" spans="1:7" ht="37.299999999999997" x14ac:dyDescent="0.3">
      <c r="A37" s="23">
        <f t="shared" si="0"/>
        <v>32</v>
      </c>
      <c r="B37" s="71" t="s">
        <v>135</v>
      </c>
      <c r="C37" s="17" t="s">
        <v>7</v>
      </c>
      <c r="D37" s="18"/>
      <c r="E37" s="19"/>
      <c r="F37" s="20">
        <v>0</v>
      </c>
      <c r="G37" s="21"/>
    </row>
    <row r="38" spans="1:7" ht="24.9" x14ac:dyDescent="0.3">
      <c r="A38" s="23">
        <f t="shared" si="0"/>
        <v>33</v>
      </c>
      <c r="B38" s="71" t="s">
        <v>190</v>
      </c>
      <c r="C38" s="17" t="s">
        <v>7</v>
      </c>
      <c r="D38" s="18"/>
      <c r="E38" s="19"/>
      <c r="F38" s="20">
        <v>0</v>
      </c>
      <c r="G38" s="21"/>
    </row>
    <row r="39" spans="1:7" ht="211.3" x14ac:dyDescent="0.3">
      <c r="A39" s="23">
        <f t="shared" si="0"/>
        <v>34</v>
      </c>
      <c r="B39" s="91" t="s">
        <v>478</v>
      </c>
      <c r="C39" s="17" t="s">
        <v>7</v>
      </c>
      <c r="D39" s="18"/>
      <c r="E39" s="19"/>
      <c r="F39" s="20">
        <v>0</v>
      </c>
      <c r="G39" s="21"/>
    </row>
    <row r="40" spans="1:7" ht="74.599999999999994" x14ac:dyDescent="0.3">
      <c r="A40" s="23">
        <f t="shared" si="0"/>
        <v>35</v>
      </c>
      <c r="B40" s="71" t="s">
        <v>479</v>
      </c>
      <c r="C40" s="17" t="s">
        <v>7</v>
      </c>
      <c r="D40" s="18"/>
      <c r="E40" s="19"/>
      <c r="F40" s="20">
        <v>0</v>
      </c>
      <c r="G40" s="21"/>
    </row>
    <row r="41" spans="1:7" ht="62.15" x14ac:dyDescent="0.3">
      <c r="A41" s="23">
        <f t="shared" si="0"/>
        <v>36</v>
      </c>
      <c r="B41" s="71" t="s">
        <v>144</v>
      </c>
      <c r="C41" s="17" t="s">
        <v>7</v>
      </c>
      <c r="D41" s="18"/>
      <c r="E41" s="19"/>
      <c r="F41" s="20">
        <v>0</v>
      </c>
      <c r="G41" s="21"/>
    </row>
    <row r="42" spans="1:7" ht="24.9" x14ac:dyDescent="0.3">
      <c r="A42" s="23">
        <f t="shared" si="0"/>
        <v>37</v>
      </c>
      <c r="B42" s="71" t="s">
        <v>174</v>
      </c>
      <c r="C42" s="17" t="s">
        <v>7</v>
      </c>
      <c r="D42" s="18"/>
      <c r="E42" s="19"/>
      <c r="F42" s="20">
        <v>0</v>
      </c>
      <c r="G42" s="21"/>
    </row>
    <row r="43" spans="1:7" ht="28.4" customHeight="1" x14ac:dyDescent="0.3">
      <c r="A43" s="23">
        <f t="shared" si="0"/>
        <v>38</v>
      </c>
      <c r="B43" s="71" t="s">
        <v>318</v>
      </c>
      <c r="C43" s="17" t="s">
        <v>7</v>
      </c>
      <c r="D43" s="18"/>
      <c r="E43" s="19"/>
      <c r="F43" s="20">
        <v>0</v>
      </c>
      <c r="G43" s="21"/>
    </row>
    <row r="44" spans="1:7" ht="37.299999999999997" x14ac:dyDescent="0.3">
      <c r="A44" s="23">
        <f t="shared" si="0"/>
        <v>39</v>
      </c>
      <c r="B44" s="71" t="s">
        <v>417</v>
      </c>
      <c r="C44" s="17" t="s">
        <v>7</v>
      </c>
      <c r="D44" s="18"/>
      <c r="E44" s="19"/>
      <c r="F44" s="20">
        <v>0</v>
      </c>
      <c r="G44" s="21"/>
    </row>
    <row r="45" spans="1:7" ht="37.299999999999997" x14ac:dyDescent="0.3">
      <c r="A45" s="23">
        <f t="shared" si="0"/>
        <v>40</v>
      </c>
      <c r="B45" s="71" t="s">
        <v>175</v>
      </c>
      <c r="C45" s="17" t="s">
        <v>7</v>
      </c>
      <c r="D45" s="18"/>
      <c r="E45" s="19"/>
      <c r="F45" s="20">
        <v>0</v>
      </c>
      <c r="G45" s="21"/>
    </row>
    <row r="46" spans="1:7" ht="24.9" x14ac:dyDescent="0.3">
      <c r="A46" s="23">
        <f t="shared" si="0"/>
        <v>41</v>
      </c>
      <c r="B46" s="71" t="s">
        <v>268</v>
      </c>
      <c r="C46" s="17" t="s">
        <v>7</v>
      </c>
      <c r="D46" s="18"/>
      <c r="E46" s="19"/>
      <c r="F46" s="20">
        <v>0</v>
      </c>
      <c r="G46" s="21"/>
    </row>
    <row r="47" spans="1:7" x14ac:dyDescent="0.3">
      <c r="A47" s="23">
        <f t="shared" si="0"/>
        <v>42</v>
      </c>
      <c r="B47" s="71" t="s">
        <v>371</v>
      </c>
      <c r="C47" s="17" t="s">
        <v>7</v>
      </c>
      <c r="D47" s="18"/>
      <c r="E47" s="19"/>
      <c r="F47" s="20">
        <v>0</v>
      </c>
      <c r="G47" s="21"/>
    </row>
    <row r="48" spans="1:7" ht="62.15" x14ac:dyDescent="0.3">
      <c r="A48" s="23">
        <f t="shared" si="0"/>
        <v>43</v>
      </c>
      <c r="B48" s="71" t="s">
        <v>191</v>
      </c>
      <c r="C48" s="17" t="s">
        <v>7</v>
      </c>
      <c r="D48" s="18"/>
      <c r="E48" s="19"/>
      <c r="F48" s="20">
        <v>0</v>
      </c>
      <c r="G48" s="21"/>
    </row>
    <row r="49" spans="1:7" ht="24.9" x14ac:dyDescent="0.3">
      <c r="A49" s="23">
        <f t="shared" si="0"/>
        <v>44</v>
      </c>
      <c r="B49" s="71" t="s">
        <v>351</v>
      </c>
      <c r="C49" s="17" t="s">
        <v>7</v>
      </c>
      <c r="D49" s="18"/>
      <c r="E49" s="19"/>
      <c r="F49" s="20">
        <v>0</v>
      </c>
      <c r="G49" s="21"/>
    </row>
    <row r="50" spans="1:7" ht="49.75" x14ac:dyDescent="0.3">
      <c r="A50" s="23">
        <f t="shared" si="0"/>
        <v>45</v>
      </c>
      <c r="B50" s="71" t="s">
        <v>306</v>
      </c>
      <c r="C50" s="17" t="s">
        <v>7</v>
      </c>
      <c r="D50" s="18"/>
      <c r="E50" s="90"/>
      <c r="F50" s="20">
        <v>0</v>
      </c>
      <c r="G50" s="21"/>
    </row>
    <row r="51" spans="1:7" ht="24.9" x14ac:dyDescent="0.3">
      <c r="A51" s="23">
        <f t="shared" si="0"/>
        <v>46</v>
      </c>
      <c r="B51" s="71" t="s">
        <v>392</v>
      </c>
      <c r="C51" s="17" t="s">
        <v>7</v>
      </c>
      <c r="D51" s="18"/>
      <c r="E51" s="19"/>
      <c r="F51" s="20">
        <v>0</v>
      </c>
      <c r="G51" s="21"/>
    </row>
    <row r="52" spans="1:7" ht="24.9" x14ac:dyDescent="0.3">
      <c r="A52" s="23">
        <f t="shared" si="0"/>
        <v>47</v>
      </c>
      <c r="B52" s="97" t="s">
        <v>372</v>
      </c>
      <c r="C52" s="17" t="s">
        <v>7</v>
      </c>
      <c r="D52" s="18"/>
      <c r="E52" s="19"/>
      <c r="F52" s="20">
        <v>0</v>
      </c>
      <c r="G52" s="21"/>
    </row>
    <row r="53" spans="1:7" x14ac:dyDescent="0.3">
      <c r="A53" s="23">
        <f t="shared" si="0"/>
        <v>48</v>
      </c>
      <c r="B53" s="71" t="s">
        <v>370</v>
      </c>
      <c r="C53" s="17" t="s">
        <v>7</v>
      </c>
      <c r="D53" s="18"/>
      <c r="E53" s="19"/>
      <c r="F53" s="20">
        <v>0</v>
      </c>
      <c r="G53" s="21"/>
    </row>
    <row r="54" spans="1:7" ht="99.45" x14ac:dyDescent="0.3">
      <c r="A54" s="23">
        <f t="shared" si="0"/>
        <v>49</v>
      </c>
      <c r="B54" s="71" t="s">
        <v>134</v>
      </c>
      <c r="C54" s="17" t="s">
        <v>7</v>
      </c>
      <c r="D54" s="18"/>
      <c r="E54" s="19"/>
      <c r="F54" s="20">
        <v>0</v>
      </c>
      <c r="G54" s="21"/>
    </row>
    <row r="55" spans="1:7" ht="37.299999999999997" x14ac:dyDescent="0.3">
      <c r="A55" s="23">
        <f t="shared" si="0"/>
        <v>50</v>
      </c>
      <c r="B55" s="71" t="s">
        <v>94</v>
      </c>
      <c r="C55" s="17" t="s">
        <v>7</v>
      </c>
      <c r="D55" s="18"/>
      <c r="E55" s="19"/>
      <c r="F55" s="20">
        <v>0</v>
      </c>
      <c r="G55" s="21"/>
    </row>
    <row r="56" spans="1:7" ht="62.15" x14ac:dyDescent="0.3">
      <c r="A56" s="23">
        <f t="shared" si="0"/>
        <v>51</v>
      </c>
      <c r="B56" s="71" t="s">
        <v>475</v>
      </c>
      <c r="C56" s="17" t="s">
        <v>7</v>
      </c>
      <c r="D56" s="18"/>
      <c r="E56" s="19"/>
      <c r="F56" s="20">
        <v>0</v>
      </c>
      <c r="G56" s="21"/>
    </row>
    <row r="57" spans="1:7" ht="62.15" x14ac:dyDescent="0.3">
      <c r="A57" s="23">
        <f t="shared" si="0"/>
        <v>52</v>
      </c>
      <c r="B57" s="71" t="s">
        <v>176</v>
      </c>
      <c r="C57" s="17" t="s">
        <v>7</v>
      </c>
      <c r="D57" s="18"/>
      <c r="E57" s="19"/>
      <c r="F57" s="20">
        <v>0</v>
      </c>
      <c r="G57" s="21"/>
    </row>
    <row r="58" spans="1:7" ht="37.299999999999997" x14ac:dyDescent="0.3">
      <c r="A58" s="23">
        <f t="shared" si="0"/>
        <v>53</v>
      </c>
      <c r="B58" s="71" t="s">
        <v>474</v>
      </c>
      <c r="C58" s="17" t="s">
        <v>7</v>
      </c>
      <c r="D58" s="18"/>
      <c r="E58" s="19"/>
      <c r="F58" s="20">
        <v>0</v>
      </c>
      <c r="G58" s="21"/>
    </row>
    <row r="59" spans="1:7" ht="24.9" x14ac:dyDescent="0.3">
      <c r="A59" s="23">
        <f t="shared" si="0"/>
        <v>54</v>
      </c>
      <c r="B59" s="97" t="s">
        <v>327</v>
      </c>
      <c r="C59" s="17" t="s">
        <v>7</v>
      </c>
      <c r="D59" s="18"/>
      <c r="E59" s="19"/>
      <c r="F59" s="20">
        <v>0</v>
      </c>
      <c r="G59" s="21"/>
    </row>
    <row r="60" spans="1:7" ht="37.299999999999997" x14ac:dyDescent="0.3">
      <c r="A60" s="23">
        <f t="shared" si="0"/>
        <v>55</v>
      </c>
      <c r="B60" s="71" t="s">
        <v>133</v>
      </c>
      <c r="C60" s="17" t="s">
        <v>7</v>
      </c>
      <c r="D60" s="18"/>
      <c r="E60" s="19"/>
      <c r="F60" s="20">
        <v>0</v>
      </c>
      <c r="G60" s="21"/>
    </row>
    <row r="61" spans="1:7" ht="24.9" x14ac:dyDescent="0.3">
      <c r="A61" s="23">
        <f t="shared" si="0"/>
        <v>56</v>
      </c>
      <c r="B61" s="71" t="s">
        <v>93</v>
      </c>
      <c r="C61" s="17" t="s">
        <v>7</v>
      </c>
      <c r="D61" s="18"/>
      <c r="E61" s="19"/>
      <c r="F61" s="20">
        <v>0</v>
      </c>
      <c r="G61" s="21"/>
    </row>
    <row r="62" spans="1:7" ht="24.9" x14ac:dyDescent="0.3">
      <c r="A62" s="23">
        <f t="shared" si="0"/>
        <v>57</v>
      </c>
      <c r="B62" s="71" t="s">
        <v>352</v>
      </c>
      <c r="C62" s="17" t="s">
        <v>7</v>
      </c>
      <c r="D62" s="18"/>
      <c r="E62" s="19"/>
      <c r="F62" s="20">
        <v>0</v>
      </c>
      <c r="G62" s="21"/>
    </row>
    <row r="63" spans="1:7" x14ac:dyDescent="0.3">
      <c r="A63" s="23">
        <f t="shared" si="0"/>
        <v>58</v>
      </c>
      <c r="B63" s="71" t="s">
        <v>353</v>
      </c>
      <c r="C63" s="17" t="s">
        <v>7</v>
      </c>
      <c r="D63" s="18"/>
      <c r="E63" s="19"/>
      <c r="F63" s="20">
        <v>0</v>
      </c>
      <c r="G63" s="21"/>
    </row>
    <row r="64" spans="1:7" ht="24.9" x14ac:dyDescent="0.3">
      <c r="A64" s="23">
        <f t="shared" si="0"/>
        <v>59</v>
      </c>
      <c r="B64" s="71" t="s">
        <v>319</v>
      </c>
      <c r="C64" s="17" t="s">
        <v>7</v>
      </c>
      <c r="D64" s="18"/>
      <c r="E64" s="19"/>
      <c r="F64" s="20">
        <v>0</v>
      </c>
      <c r="G64" s="21"/>
    </row>
    <row r="65" spans="1:7" ht="25.95" customHeight="1" x14ac:dyDescent="0.3">
      <c r="A65" s="23">
        <f t="shared" si="0"/>
        <v>60</v>
      </c>
      <c r="B65" s="71" t="s">
        <v>320</v>
      </c>
      <c r="C65" s="17" t="s">
        <v>7</v>
      </c>
      <c r="D65" s="18"/>
      <c r="E65" s="19"/>
      <c r="F65" s="20">
        <v>0</v>
      </c>
      <c r="G65" s="21"/>
    </row>
    <row r="66" spans="1:7" x14ac:dyDescent="0.3">
      <c r="A66" s="23">
        <f t="shared" si="0"/>
        <v>61</v>
      </c>
      <c r="B66" s="71" t="s">
        <v>354</v>
      </c>
      <c r="C66" s="17" t="s">
        <v>7</v>
      </c>
      <c r="D66" s="18"/>
      <c r="E66" s="19"/>
      <c r="F66" s="20">
        <v>0</v>
      </c>
      <c r="G66" s="21"/>
    </row>
    <row r="67" spans="1:7" x14ac:dyDescent="0.3">
      <c r="A67" s="10">
        <v>2</v>
      </c>
      <c r="B67" s="11" t="s">
        <v>92</v>
      </c>
      <c r="C67" s="12"/>
      <c r="D67" s="12"/>
      <c r="E67" s="13"/>
      <c r="F67" s="14"/>
      <c r="G67" s="15"/>
    </row>
    <row r="68" spans="1:7" ht="51" customHeight="1" x14ac:dyDescent="0.3">
      <c r="A68" s="24">
        <v>1</v>
      </c>
      <c r="B68" s="71" t="s">
        <v>143</v>
      </c>
      <c r="C68" s="17" t="s">
        <v>7</v>
      </c>
      <c r="D68" s="18"/>
      <c r="E68" s="19"/>
      <c r="F68" s="20">
        <v>0</v>
      </c>
      <c r="G68" s="21"/>
    </row>
    <row r="69" spans="1:7" ht="54.65" customHeight="1" x14ac:dyDescent="0.3">
      <c r="A69" s="24">
        <f t="shared" ref="A69:A104" si="1">+A68+1</f>
        <v>2</v>
      </c>
      <c r="B69" s="71" t="s">
        <v>91</v>
      </c>
      <c r="C69" s="17" t="s">
        <v>7</v>
      </c>
      <c r="D69" s="18"/>
      <c r="E69" s="19"/>
      <c r="F69" s="20">
        <v>0</v>
      </c>
      <c r="G69" s="21"/>
    </row>
    <row r="70" spans="1:7" ht="62.15" x14ac:dyDescent="0.3">
      <c r="A70" s="24">
        <f t="shared" si="1"/>
        <v>3</v>
      </c>
      <c r="B70" s="71" t="s">
        <v>177</v>
      </c>
      <c r="C70" s="17" t="s">
        <v>7</v>
      </c>
      <c r="D70" s="18"/>
      <c r="E70" s="19"/>
      <c r="F70" s="20">
        <v>0</v>
      </c>
      <c r="G70" s="21"/>
    </row>
    <row r="71" spans="1:7" x14ac:dyDescent="0.3">
      <c r="A71" s="24">
        <f t="shared" si="1"/>
        <v>4</v>
      </c>
      <c r="B71" s="71" t="s">
        <v>90</v>
      </c>
      <c r="C71" s="17" t="s">
        <v>7</v>
      </c>
      <c r="D71" s="18"/>
      <c r="E71" s="19"/>
      <c r="F71" s="20">
        <v>0</v>
      </c>
      <c r="G71" s="21"/>
    </row>
    <row r="72" spans="1:7" ht="37.299999999999997" x14ac:dyDescent="0.3">
      <c r="A72" s="24">
        <f t="shared" si="1"/>
        <v>5</v>
      </c>
      <c r="B72" s="71" t="s">
        <v>89</v>
      </c>
      <c r="C72" s="17" t="s">
        <v>7</v>
      </c>
      <c r="D72" s="18"/>
      <c r="E72" s="19"/>
      <c r="F72" s="20">
        <v>0</v>
      </c>
      <c r="G72" s="21"/>
    </row>
    <row r="73" spans="1:7" ht="175.4" customHeight="1" x14ac:dyDescent="0.3">
      <c r="A73" s="24">
        <f t="shared" si="1"/>
        <v>6</v>
      </c>
      <c r="B73" s="71" t="s">
        <v>269</v>
      </c>
      <c r="C73" s="17" t="s">
        <v>7</v>
      </c>
      <c r="D73" s="18"/>
      <c r="E73" s="19"/>
      <c r="F73" s="20">
        <v>0</v>
      </c>
      <c r="G73" s="21"/>
    </row>
    <row r="74" spans="1:7" ht="74.599999999999994" x14ac:dyDescent="0.3">
      <c r="A74" s="24">
        <f t="shared" si="1"/>
        <v>7</v>
      </c>
      <c r="B74" s="71" t="s">
        <v>88</v>
      </c>
      <c r="C74" s="17" t="s">
        <v>7</v>
      </c>
      <c r="D74" s="18"/>
      <c r="E74" s="19"/>
      <c r="F74" s="20">
        <v>0</v>
      </c>
      <c r="G74" s="21"/>
    </row>
    <row r="75" spans="1:7" ht="24.9" x14ac:dyDescent="0.3">
      <c r="A75" s="24">
        <f t="shared" si="1"/>
        <v>8</v>
      </c>
      <c r="B75" s="71" t="s">
        <v>87</v>
      </c>
      <c r="C75" s="17" t="s">
        <v>7</v>
      </c>
      <c r="D75" s="18"/>
      <c r="E75" s="19"/>
      <c r="F75" s="20">
        <v>0</v>
      </c>
      <c r="G75" s="21"/>
    </row>
    <row r="76" spans="1:7" ht="37.299999999999997" x14ac:dyDescent="0.3">
      <c r="A76" s="24">
        <f t="shared" si="1"/>
        <v>9</v>
      </c>
      <c r="B76" s="71" t="s">
        <v>142</v>
      </c>
      <c r="C76" s="17" t="s">
        <v>7</v>
      </c>
      <c r="D76" s="18"/>
      <c r="E76" s="19"/>
      <c r="F76" s="20">
        <v>0</v>
      </c>
      <c r="G76" s="21"/>
    </row>
    <row r="77" spans="1:7" ht="62.15" x14ac:dyDescent="0.3">
      <c r="A77" s="24">
        <f t="shared" si="1"/>
        <v>10</v>
      </c>
      <c r="B77" s="71" t="s">
        <v>264</v>
      </c>
      <c r="C77" s="17" t="s">
        <v>7</v>
      </c>
      <c r="D77" s="18"/>
      <c r="E77" s="19"/>
      <c r="F77" s="20">
        <v>0</v>
      </c>
      <c r="G77" s="21"/>
    </row>
    <row r="78" spans="1:7" ht="37.299999999999997" x14ac:dyDescent="0.3">
      <c r="A78" s="24">
        <f t="shared" si="1"/>
        <v>11</v>
      </c>
      <c r="B78" s="71" t="s">
        <v>178</v>
      </c>
      <c r="C78" s="17" t="s">
        <v>7</v>
      </c>
      <c r="D78" s="18"/>
      <c r="E78" s="19"/>
      <c r="F78" s="20">
        <v>0</v>
      </c>
      <c r="G78" s="21"/>
    </row>
    <row r="79" spans="1:7" ht="49.75" x14ac:dyDescent="0.3">
      <c r="A79" s="24">
        <f t="shared" si="1"/>
        <v>12</v>
      </c>
      <c r="B79" s="71" t="s">
        <v>179</v>
      </c>
      <c r="C79" s="17" t="s">
        <v>7</v>
      </c>
      <c r="D79" s="18"/>
      <c r="E79" s="19"/>
      <c r="F79" s="20">
        <v>0</v>
      </c>
      <c r="G79" s="21"/>
    </row>
    <row r="80" spans="1:7" ht="49.75" x14ac:dyDescent="0.3">
      <c r="A80" s="24">
        <f t="shared" si="1"/>
        <v>13</v>
      </c>
      <c r="B80" s="71" t="s">
        <v>291</v>
      </c>
      <c r="C80" s="17" t="s">
        <v>7</v>
      </c>
      <c r="D80" s="18"/>
      <c r="E80" s="19"/>
      <c r="F80" s="20">
        <v>0</v>
      </c>
      <c r="G80" s="21"/>
    </row>
    <row r="81" spans="1:7" ht="62.15" x14ac:dyDescent="0.3">
      <c r="A81" s="24">
        <f t="shared" si="1"/>
        <v>14</v>
      </c>
      <c r="B81" s="71" t="s">
        <v>321</v>
      </c>
      <c r="C81" s="17" t="s">
        <v>7</v>
      </c>
      <c r="D81" s="18"/>
      <c r="E81" s="19"/>
      <c r="F81" s="20">
        <v>0</v>
      </c>
      <c r="G81" s="21"/>
    </row>
    <row r="82" spans="1:7" ht="186.45" x14ac:dyDescent="0.3">
      <c r="A82" s="24">
        <f t="shared" si="1"/>
        <v>15</v>
      </c>
      <c r="B82" s="71" t="s">
        <v>328</v>
      </c>
      <c r="C82" s="17" t="s">
        <v>7</v>
      </c>
      <c r="D82" s="18"/>
      <c r="E82" s="19"/>
      <c r="F82" s="20">
        <v>0</v>
      </c>
      <c r="G82" s="21"/>
    </row>
    <row r="83" spans="1:7" x14ac:dyDescent="0.3">
      <c r="A83" s="24">
        <f t="shared" si="1"/>
        <v>16</v>
      </c>
      <c r="B83" s="71" t="s">
        <v>132</v>
      </c>
      <c r="C83" s="17" t="s">
        <v>7</v>
      </c>
      <c r="D83" s="18"/>
      <c r="E83" s="19"/>
      <c r="F83" s="20">
        <v>0</v>
      </c>
      <c r="G83" s="21"/>
    </row>
    <row r="84" spans="1:7" ht="24.9" x14ac:dyDescent="0.3">
      <c r="A84" s="24">
        <f t="shared" si="1"/>
        <v>17</v>
      </c>
      <c r="B84" s="71" t="s">
        <v>85</v>
      </c>
      <c r="C84" s="17" t="s">
        <v>7</v>
      </c>
      <c r="D84" s="18"/>
      <c r="E84" s="19"/>
      <c r="F84" s="20">
        <v>0</v>
      </c>
      <c r="G84" s="21"/>
    </row>
    <row r="85" spans="1:7" ht="74.599999999999994" x14ac:dyDescent="0.3">
      <c r="A85" s="24">
        <f t="shared" si="1"/>
        <v>18</v>
      </c>
      <c r="B85" s="71" t="s">
        <v>330</v>
      </c>
      <c r="C85" s="17" t="s">
        <v>7</v>
      </c>
      <c r="D85" s="18"/>
      <c r="E85" s="19"/>
      <c r="F85" s="20">
        <v>0</v>
      </c>
      <c r="G85" s="21"/>
    </row>
    <row r="86" spans="1:7" ht="87" x14ac:dyDescent="0.3">
      <c r="A86" s="24">
        <f t="shared" si="1"/>
        <v>19</v>
      </c>
      <c r="B86" s="71" t="s">
        <v>329</v>
      </c>
      <c r="C86" s="17" t="s">
        <v>7</v>
      </c>
      <c r="D86" s="18"/>
      <c r="E86" s="19">
        <v>0</v>
      </c>
      <c r="F86" s="96"/>
      <c r="G86" s="21"/>
    </row>
    <row r="87" spans="1:7" ht="24.9" x14ac:dyDescent="0.3">
      <c r="A87" s="24">
        <f t="shared" si="1"/>
        <v>20</v>
      </c>
      <c r="B87" s="71" t="s">
        <v>180</v>
      </c>
      <c r="C87" s="17" t="s">
        <v>7</v>
      </c>
      <c r="D87" s="18"/>
      <c r="E87" s="19"/>
      <c r="F87" s="20">
        <v>0</v>
      </c>
      <c r="G87" s="21"/>
    </row>
    <row r="88" spans="1:7" ht="24.9" x14ac:dyDescent="0.3">
      <c r="A88" s="24">
        <f t="shared" si="1"/>
        <v>21</v>
      </c>
      <c r="B88" s="71" t="s">
        <v>472</v>
      </c>
      <c r="C88" s="17" t="s">
        <v>7</v>
      </c>
      <c r="D88" s="18"/>
      <c r="E88" s="19"/>
      <c r="F88" s="20"/>
      <c r="G88" s="21"/>
    </row>
    <row r="89" spans="1:7" ht="24.9" x14ac:dyDescent="0.3">
      <c r="A89" s="24">
        <f t="shared" si="1"/>
        <v>22</v>
      </c>
      <c r="B89" s="71" t="s">
        <v>473</v>
      </c>
      <c r="C89" s="17" t="s">
        <v>7</v>
      </c>
      <c r="D89" s="18"/>
      <c r="E89" s="19"/>
      <c r="F89" s="20"/>
      <c r="G89" s="21"/>
    </row>
    <row r="90" spans="1:7" ht="49.75" x14ac:dyDescent="0.3">
      <c r="A90" s="24">
        <f t="shared" si="1"/>
        <v>23</v>
      </c>
      <c r="B90" s="71" t="s">
        <v>168</v>
      </c>
      <c r="C90" s="17" t="s">
        <v>7</v>
      </c>
      <c r="D90" s="18"/>
      <c r="E90" s="19"/>
      <c r="F90" s="20">
        <v>0</v>
      </c>
      <c r="G90" s="21"/>
    </row>
    <row r="91" spans="1:7" ht="37.299999999999997" x14ac:dyDescent="0.3">
      <c r="A91" s="24">
        <f t="shared" si="1"/>
        <v>24</v>
      </c>
      <c r="B91" s="71" t="s">
        <v>270</v>
      </c>
      <c r="C91" s="17" t="s">
        <v>7</v>
      </c>
      <c r="D91" s="18"/>
      <c r="E91" s="19"/>
      <c r="F91" s="20">
        <v>0</v>
      </c>
      <c r="G91" s="21"/>
    </row>
    <row r="92" spans="1:7" ht="62.15" x14ac:dyDescent="0.3">
      <c r="A92" s="24">
        <f t="shared" si="1"/>
        <v>25</v>
      </c>
      <c r="B92" s="71" t="s">
        <v>311</v>
      </c>
      <c r="C92" s="17" t="s">
        <v>7</v>
      </c>
      <c r="D92" s="18"/>
      <c r="E92" s="19"/>
      <c r="F92" s="20">
        <v>0</v>
      </c>
      <c r="G92" s="21"/>
    </row>
    <row r="93" spans="1:7" ht="24.9" x14ac:dyDescent="0.3">
      <c r="A93" s="24">
        <f t="shared" si="1"/>
        <v>26</v>
      </c>
      <c r="B93" s="97" t="s">
        <v>331</v>
      </c>
      <c r="C93" s="17" t="s">
        <v>7</v>
      </c>
      <c r="D93" s="18"/>
      <c r="E93" s="19"/>
      <c r="F93" s="20">
        <v>0</v>
      </c>
      <c r="G93" s="21"/>
    </row>
    <row r="94" spans="1:7" ht="136.75" x14ac:dyDescent="0.3">
      <c r="A94" s="24">
        <f t="shared" si="1"/>
        <v>27</v>
      </c>
      <c r="B94" s="97" t="s">
        <v>471</v>
      </c>
      <c r="C94" s="17" t="s">
        <v>7</v>
      </c>
      <c r="D94" s="18"/>
      <c r="E94" s="19"/>
      <c r="F94" s="20">
        <v>0</v>
      </c>
      <c r="G94" s="21"/>
    </row>
    <row r="95" spans="1:7" ht="55.2" customHeight="1" x14ac:dyDescent="0.3">
      <c r="A95" s="24">
        <f t="shared" si="1"/>
        <v>28</v>
      </c>
      <c r="B95" s="71" t="s">
        <v>181</v>
      </c>
      <c r="C95" s="17" t="s">
        <v>7</v>
      </c>
      <c r="D95" s="18"/>
      <c r="E95" s="19"/>
      <c r="F95" s="20">
        <v>0</v>
      </c>
      <c r="G95" s="21"/>
    </row>
    <row r="96" spans="1:7" ht="24.9" x14ac:dyDescent="0.3">
      <c r="A96" s="24">
        <f t="shared" si="1"/>
        <v>29</v>
      </c>
      <c r="B96" s="71" t="s">
        <v>491</v>
      </c>
      <c r="C96" s="17" t="s">
        <v>7</v>
      </c>
      <c r="D96" s="18"/>
      <c r="E96" s="19">
        <v>0</v>
      </c>
      <c r="F96" s="96"/>
      <c r="G96" s="21"/>
    </row>
    <row r="97" spans="1:7" ht="74.599999999999994" x14ac:dyDescent="0.3">
      <c r="A97" s="24">
        <f t="shared" si="1"/>
        <v>30</v>
      </c>
      <c r="B97" s="71" t="s">
        <v>469</v>
      </c>
      <c r="C97" s="17" t="s">
        <v>7</v>
      </c>
      <c r="D97" s="18"/>
      <c r="E97" s="19"/>
      <c r="F97" s="20">
        <v>0</v>
      </c>
      <c r="G97" s="21"/>
    </row>
    <row r="98" spans="1:7" ht="223.75" x14ac:dyDescent="0.3">
      <c r="A98" s="24">
        <f t="shared" si="1"/>
        <v>31</v>
      </c>
      <c r="B98" s="71" t="s">
        <v>334</v>
      </c>
      <c r="C98" s="17" t="s">
        <v>7</v>
      </c>
      <c r="D98" s="18"/>
      <c r="E98" s="19"/>
      <c r="F98" s="20">
        <v>0</v>
      </c>
      <c r="G98" s="21"/>
    </row>
    <row r="99" spans="1:7" x14ac:dyDescent="0.3">
      <c r="A99" s="24">
        <f t="shared" si="1"/>
        <v>32</v>
      </c>
      <c r="B99" s="71" t="s">
        <v>84</v>
      </c>
      <c r="C99" s="17" t="s">
        <v>7</v>
      </c>
      <c r="D99" s="18"/>
      <c r="E99" s="19"/>
      <c r="F99" s="20">
        <v>0</v>
      </c>
      <c r="G99" s="21"/>
    </row>
    <row r="100" spans="1:7" ht="74.599999999999994" x14ac:dyDescent="0.3">
      <c r="A100" s="24">
        <f t="shared" si="1"/>
        <v>33</v>
      </c>
      <c r="B100" s="71" t="s">
        <v>480</v>
      </c>
      <c r="C100" s="17" t="s">
        <v>7</v>
      </c>
      <c r="D100" s="18"/>
      <c r="E100" s="19"/>
      <c r="F100" s="20"/>
      <c r="G100" s="21"/>
    </row>
    <row r="101" spans="1:7" x14ac:dyDescent="0.3">
      <c r="A101" s="24">
        <f t="shared" si="1"/>
        <v>34</v>
      </c>
      <c r="B101" s="71" t="s">
        <v>460</v>
      </c>
      <c r="C101" s="17" t="s">
        <v>7</v>
      </c>
      <c r="D101" s="18"/>
      <c r="E101" s="19"/>
      <c r="F101" s="20">
        <v>0</v>
      </c>
      <c r="G101" s="21"/>
    </row>
    <row r="102" spans="1:7" ht="24.9" x14ac:dyDescent="0.3">
      <c r="A102" s="24">
        <f t="shared" si="1"/>
        <v>35</v>
      </c>
      <c r="B102" s="71" t="s">
        <v>466</v>
      </c>
      <c r="C102" s="17" t="s">
        <v>7</v>
      </c>
      <c r="D102" s="18"/>
      <c r="E102" s="19"/>
      <c r="F102" s="20">
        <v>0</v>
      </c>
      <c r="G102" s="21"/>
    </row>
    <row r="103" spans="1:7" ht="24.9" x14ac:dyDescent="0.3">
      <c r="A103" s="24">
        <f t="shared" si="1"/>
        <v>36</v>
      </c>
      <c r="B103" s="71" t="s">
        <v>467</v>
      </c>
      <c r="C103" s="17" t="s">
        <v>7</v>
      </c>
      <c r="D103" s="18"/>
      <c r="E103" s="19"/>
      <c r="F103" s="20">
        <v>0</v>
      </c>
      <c r="G103" s="21"/>
    </row>
    <row r="104" spans="1:7" x14ac:dyDescent="0.3">
      <c r="A104" s="24">
        <f t="shared" si="1"/>
        <v>37</v>
      </c>
      <c r="B104" s="71" t="s">
        <v>468</v>
      </c>
      <c r="C104" s="17" t="s">
        <v>7</v>
      </c>
      <c r="D104" s="18"/>
      <c r="E104" s="19"/>
      <c r="F104" s="20">
        <v>0</v>
      </c>
      <c r="G104" s="21"/>
    </row>
    <row r="105" spans="1:7" x14ac:dyDescent="0.3">
      <c r="A105" s="10">
        <v>3</v>
      </c>
      <c r="B105" s="11" t="s">
        <v>83</v>
      </c>
      <c r="C105" s="12"/>
      <c r="D105" s="12"/>
      <c r="E105" s="13"/>
      <c r="F105" s="14"/>
      <c r="G105" s="15"/>
    </row>
    <row r="106" spans="1:7" ht="57.65" customHeight="1" x14ac:dyDescent="0.3">
      <c r="A106" s="25">
        <v>1</v>
      </c>
      <c r="B106" s="71" t="s">
        <v>481</v>
      </c>
      <c r="C106" s="17" t="s">
        <v>7</v>
      </c>
      <c r="D106" s="18"/>
      <c r="E106" s="19"/>
      <c r="F106" s="20">
        <v>0</v>
      </c>
      <c r="G106" s="21"/>
    </row>
    <row r="107" spans="1:7" x14ac:dyDescent="0.3">
      <c r="A107" s="25">
        <f>+A106+1</f>
        <v>2</v>
      </c>
      <c r="B107" s="71" t="s">
        <v>272</v>
      </c>
      <c r="C107" s="17" t="s">
        <v>7</v>
      </c>
      <c r="D107" s="18"/>
      <c r="E107" s="19"/>
      <c r="F107" s="20">
        <v>0</v>
      </c>
      <c r="G107" s="21"/>
    </row>
    <row r="108" spans="1:7" ht="37.299999999999997" x14ac:dyDescent="0.3">
      <c r="A108" s="25">
        <f t="shared" ref="A108:A133" si="2">+A107+1</f>
        <v>3</v>
      </c>
      <c r="B108" s="71" t="s">
        <v>373</v>
      </c>
      <c r="C108" s="17" t="s">
        <v>7</v>
      </c>
      <c r="D108" s="18"/>
      <c r="E108" s="19"/>
      <c r="F108" s="19">
        <v>0</v>
      </c>
      <c r="G108" s="21"/>
    </row>
    <row r="109" spans="1:7" ht="24.9" x14ac:dyDescent="0.3">
      <c r="A109" s="25">
        <f t="shared" si="2"/>
        <v>4</v>
      </c>
      <c r="B109" s="71" t="s">
        <v>86</v>
      </c>
      <c r="C109" s="17" t="s">
        <v>7</v>
      </c>
      <c r="D109" s="18"/>
      <c r="E109" s="19"/>
      <c r="F109" s="20">
        <v>0</v>
      </c>
      <c r="G109" s="21"/>
    </row>
    <row r="110" spans="1:7" ht="24.9" x14ac:dyDescent="0.3">
      <c r="A110" s="25">
        <f t="shared" si="2"/>
        <v>5</v>
      </c>
      <c r="B110" s="71" t="s">
        <v>436</v>
      </c>
      <c r="C110" s="17" t="s">
        <v>7</v>
      </c>
      <c r="D110" s="18"/>
      <c r="E110" s="19"/>
      <c r="F110" s="20">
        <v>0</v>
      </c>
      <c r="G110" s="21"/>
    </row>
    <row r="111" spans="1:7" ht="24.9" x14ac:dyDescent="0.3">
      <c r="A111" s="25">
        <f t="shared" si="2"/>
        <v>6</v>
      </c>
      <c r="B111" s="71" t="s">
        <v>277</v>
      </c>
      <c r="C111" s="17" t="s">
        <v>7</v>
      </c>
      <c r="D111" s="18"/>
      <c r="E111" s="19"/>
      <c r="F111" s="20">
        <v>0</v>
      </c>
      <c r="G111" s="21"/>
    </row>
    <row r="112" spans="1:7" ht="24.9" x14ac:dyDescent="0.3">
      <c r="A112" s="25">
        <f t="shared" si="2"/>
        <v>7</v>
      </c>
      <c r="B112" s="71" t="s">
        <v>182</v>
      </c>
      <c r="C112" s="17" t="s">
        <v>7</v>
      </c>
      <c r="D112" s="18"/>
      <c r="E112" s="19"/>
      <c r="F112" s="20">
        <v>0</v>
      </c>
      <c r="G112" s="21"/>
    </row>
    <row r="113" spans="1:7" ht="24.9" x14ac:dyDescent="0.3">
      <c r="A113" s="25">
        <f t="shared" si="2"/>
        <v>8</v>
      </c>
      <c r="B113" s="71" t="s">
        <v>131</v>
      </c>
      <c r="C113" s="17" t="s">
        <v>7</v>
      </c>
      <c r="D113" s="18"/>
      <c r="E113" s="19"/>
      <c r="F113" s="20">
        <v>0</v>
      </c>
      <c r="G113" s="21"/>
    </row>
    <row r="114" spans="1:7" ht="24.9" x14ac:dyDescent="0.3">
      <c r="A114" s="25">
        <f t="shared" si="2"/>
        <v>9</v>
      </c>
      <c r="B114" s="71" t="s">
        <v>82</v>
      </c>
      <c r="C114" s="17" t="s">
        <v>7</v>
      </c>
      <c r="D114" s="18"/>
      <c r="E114" s="19"/>
      <c r="F114" s="20">
        <v>0</v>
      </c>
      <c r="G114" s="21"/>
    </row>
    <row r="115" spans="1:7" ht="24.9" x14ac:dyDescent="0.3">
      <c r="A115" s="25">
        <f t="shared" si="2"/>
        <v>10</v>
      </c>
      <c r="B115" s="71" t="s">
        <v>130</v>
      </c>
      <c r="C115" s="17" t="s">
        <v>7</v>
      </c>
      <c r="D115" s="18"/>
      <c r="E115" s="19"/>
      <c r="F115" s="20">
        <v>0</v>
      </c>
      <c r="G115" s="21"/>
    </row>
    <row r="116" spans="1:7" ht="37.299999999999997" x14ac:dyDescent="0.3">
      <c r="A116" s="25">
        <f t="shared" si="2"/>
        <v>11</v>
      </c>
      <c r="B116" s="71" t="s">
        <v>482</v>
      </c>
      <c r="C116" s="17" t="s">
        <v>7</v>
      </c>
      <c r="D116" s="18"/>
      <c r="E116" s="19"/>
      <c r="F116" s="20">
        <v>0</v>
      </c>
      <c r="G116" s="21"/>
    </row>
    <row r="117" spans="1:7" ht="99.45" x14ac:dyDescent="0.3">
      <c r="A117" s="25">
        <f t="shared" si="2"/>
        <v>12</v>
      </c>
      <c r="B117" s="71" t="s">
        <v>81</v>
      </c>
      <c r="C117" s="17" t="s">
        <v>7</v>
      </c>
      <c r="D117" s="18"/>
      <c r="E117" s="19"/>
      <c r="F117" s="20">
        <v>0</v>
      </c>
      <c r="G117" s="21"/>
    </row>
    <row r="118" spans="1:7" ht="111.9" x14ac:dyDescent="0.3">
      <c r="A118" s="25">
        <f t="shared" si="2"/>
        <v>13</v>
      </c>
      <c r="B118" s="71" t="s">
        <v>434</v>
      </c>
      <c r="C118" s="17" t="s">
        <v>7</v>
      </c>
      <c r="D118" s="18"/>
      <c r="E118" s="19"/>
      <c r="F118" s="20">
        <v>0</v>
      </c>
      <c r="G118" s="21"/>
    </row>
    <row r="119" spans="1:7" ht="74.599999999999994" x14ac:dyDescent="0.3">
      <c r="A119" s="25">
        <f t="shared" si="2"/>
        <v>14</v>
      </c>
      <c r="B119" s="71" t="s">
        <v>141</v>
      </c>
      <c r="C119" s="17" t="s">
        <v>7</v>
      </c>
      <c r="D119" s="18"/>
      <c r="E119" s="19"/>
      <c r="F119" s="20">
        <v>0</v>
      </c>
      <c r="G119" s="21"/>
    </row>
    <row r="120" spans="1:7" ht="37.299999999999997" x14ac:dyDescent="0.3">
      <c r="A120" s="25">
        <f t="shared" si="2"/>
        <v>15</v>
      </c>
      <c r="B120" s="71" t="s">
        <v>80</v>
      </c>
      <c r="C120" s="17" t="s">
        <v>7</v>
      </c>
      <c r="D120" s="18"/>
      <c r="E120" s="19"/>
      <c r="F120" s="20">
        <v>0</v>
      </c>
      <c r="G120" s="21"/>
    </row>
    <row r="121" spans="1:7" ht="37.299999999999997" x14ac:dyDescent="0.3">
      <c r="A121" s="25">
        <f t="shared" si="2"/>
        <v>16</v>
      </c>
      <c r="B121" s="71" t="s">
        <v>79</v>
      </c>
      <c r="C121" s="17" t="s">
        <v>7</v>
      </c>
      <c r="D121" s="18"/>
      <c r="E121" s="19"/>
      <c r="F121" s="20">
        <v>0</v>
      </c>
      <c r="G121" s="21"/>
    </row>
    <row r="122" spans="1:7" ht="49.75" x14ac:dyDescent="0.3">
      <c r="A122" s="25">
        <f t="shared" si="2"/>
        <v>17</v>
      </c>
      <c r="B122" s="71" t="s">
        <v>261</v>
      </c>
      <c r="C122" s="17" t="s">
        <v>7</v>
      </c>
      <c r="D122" s="18"/>
      <c r="E122" s="19"/>
      <c r="F122" s="20">
        <v>0</v>
      </c>
      <c r="G122" s="21"/>
    </row>
    <row r="123" spans="1:7" ht="74.599999999999994" x14ac:dyDescent="0.3">
      <c r="A123" s="25">
        <f t="shared" si="2"/>
        <v>18</v>
      </c>
      <c r="B123" s="71" t="s">
        <v>78</v>
      </c>
      <c r="C123" s="17" t="s">
        <v>7</v>
      </c>
      <c r="D123" s="18"/>
      <c r="E123" s="19"/>
      <c r="F123" s="20">
        <v>0</v>
      </c>
      <c r="G123" s="21"/>
    </row>
    <row r="124" spans="1:7" ht="111.9" x14ac:dyDescent="0.3">
      <c r="A124" s="25">
        <f t="shared" si="2"/>
        <v>19</v>
      </c>
      <c r="B124" s="71" t="s">
        <v>183</v>
      </c>
      <c r="C124" s="17" t="s">
        <v>7</v>
      </c>
      <c r="D124" s="18"/>
      <c r="E124" s="19"/>
      <c r="F124" s="20">
        <v>0</v>
      </c>
      <c r="G124" s="21"/>
    </row>
    <row r="125" spans="1:7" ht="74.599999999999994" x14ac:dyDescent="0.3">
      <c r="A125" s="25">
        <f t="shared" si="2"/>
        <v>20</v>
      </c>
      <c r="B125" s="71" t="s">
        <v>184</v>
      </c>
      <c r="C125" s="17" t="s">
        <v>7</v>
      </c>
      <c r="D125" s="18"/>
      <c r="E125" s="19"/>
      <c r="F125" s="20">
        <v>0</v>
      </c>
      <c r="G125" s="21"/>
    </row>
    <row r="126" spans="1:7" ht="24.9" x14ac:dyDescent="0.3">
      <c r="A126" s="25">
        <f t="shared" si="2"/>
        <v>21</v>
      </c>
      <c r="B126" s="71" t="s">
        <v>77</v>
      </c>
      <c r="C126" s="17" t="s">
        <v>7</v>
      </c>
      <c r="D126" s="18"/>
      <c r="E126" s="19"/>
      <c r="F126" s="20">
        <v>0</v>
      </c>
      <c r="G126" s="21"/>
    </row>
    <row r="127" spans="1:7" ht="81.650000000000006" customHeight="1" x14ac:dyDescent="0.3">
      <c r="A127" s="25">
        <f t="shared" si="2"/>
        <v>22</v>
      </c>
      <c r="B127" s="71" t="s">
        <v>437</v>
      </c>
      <c r="C127" s="17" t="s">
        <v>7</v>
      </c>
      <c r="D127" s="18"/>
      <c r="E127" s="19"/>
      <c r="F127" s="20">
        <v>0</v>
      </c>
      <c r="G127" s="21"/>
    </row>
    <row r="128" spans="1:7" ht="49.75" x14ac:dyDescent="0.3">
      <c r="A128" s="25">
        <f t="shared" si="2"/>
        <v>23</v>
      </c>
      <c r="B128" s="71" t="s">
        <v>356</v>
      </c>
      <c r="C128" s="17" t="s">
        <v>7</v>
      </c>
      <c r="D128" s="18"/>
      <c r="E128" s="19"/>
      <c r="F128" s="20">
        <v>0</v>
      </c>
      <c r="G128" s="21"/>
    </row>
    <row r="129" spans="1:7" x14ac:dyDescent="0.3">
      <c r="A129" s="25">
        <f t="shared" si="2"/>
        <v>24</v>
      </c>
      <c r="B129" s="71" t="s">
        <v>140</v>
      </c>
      <c r="C129" s="17" t="s">
        <v>7</v>
      </c>
      <c r="D129" s="18"/>
      <c r="E129" s="19"/>
      <c r="F129" s="20">
        <v>0</v>
      </c>
      <c r="G129" s="21"/>
    </row>
    <row r="130" spans="1:7" ht="37.299999999999997" x14ac:dyDescent="0.3">
      <c r="A130" s="25">
        <f t="shared" si="2"/>
        <v>25</v>
      </c>
      <c r="B130" s="71" t="s">
        <v>129</v>
      </c>
      <c r="C130" s="17" t="s">
        <v>7</v>
      </c>
      <c r="D130" s="18"/>
      <c r="E130" s="19"/>
      <c r="F130" s="20">
        <v>0</v>
      </c>
      <c r="G130" s="21"/>
    </row>
    <row r="131" spans="1:7" ht="68.25" customHeight="1" x14ac:dyDescent="0.3">
      <c r="A131" s="25">
        <f t="shared" si="2"/>
        <v>26</v>
      </c>
      <c r="B131" s="71" t="s">
        <v>322</v>
      </c>
      <c r="C131" s="17" t="s">
        <v>7</v>
      </c>
      <c r="D131" s="18"/>
      <c r="E131" s="19"/>
      <c r="F131" s="20">
        <v>0</v>
      </c>
      <c r="G131" s="21"/>
    </row>
    <row r="132" spans="1:7" ht="24.9" x14ac:dyDescent="0.3">
      <c r="A132" s="25">
        <f t="shared" si="2"/>
        <v>27</v>
      </c>
      <c r="B132" s="71" t="s">
        <v>357</v>
      </c>
      <c r="C132" s="17" t="s">
        <v>7</v>
      </c>
      <c r="D132" s="18"/>
      <c r="E132" s="19"/>
      <c r="F132" s="20">
        <v>0</v>
      </c>
      <c r="G132" s="21"/>
    </row>
    <row r="133" spans="1:7" ht="37.299999999999997" x14ac:dyDescent="0.3">
      <c r="A133" s="25">
        <f t="shared" si="2"/>
        <v>28</v>
      </c>
      <c r="B133" s="16" t="s">
        <v>301</v>
      </c>
      <c r="C133" s="17" t="s">
        <v>7</v>
      </c>
      <c r="D133" s="18"/>
      <c r="E133" s="19">
        <v>0</v>
      </c>
      <c r="F133" s="96"/>
      <c r="G133" s="21"/>
    </row>
    <row r="134" spans="1:7" x14ac:dyDescent="0.3">
      <c r="A134" s="26"/>
      <c r="B134" s="92" t="s">
        <v>358</v>
      </c>
      <c r="C134" s="107"/>
      <c r="D134" s="108"/>
      <c r="E134" s="108"/>
      <c r="F134" s="109"/>
      <c r="G134" s="21"/>
    </row>
    <row r="135" spans="1:7" x14ac:dyDescent="0.3">
      <c r="A135" s="10" t="s">
        <v>185</v>
      </c>
      <c r="B135" s="11" t="s">
        <v>186</v>
      </c>
      <c r="C135" s="12"/>
      <c r="D135" s="12"/>
      <c r="E135" s="13"/>
      <c r="F135" s="14"/>
      <c r="G135" s="15"/>
    </row>
    <row r="136" spans="1:7" ht="37.299999999999997" x14ac:dyDescent="0.3">
      <c r="A136" s="26">
        <v>1</v>
      </c>
      <c r="B136" s="71" t="s">
        <v>326</v>
      </c>
      <c r="C136" s="17" t="s">
        <v>7</v>
      </c>
      <c r="D136" s="18"/>
      <c r="E136" s="19"/>
      <c r="F136" s="20">
        <v>0</v>
      </c>
      <c r="G136" s="21"/>
    </row>
    <row r="137" spans="1:7" ht="24.9" x14ac:dyDescent="0.3">
      <c r="A137" s="26">
        <f>+A136+1</f>
        <v>2</v>
      </c>
      <c r="B137" s="16" t="s">
        <v>361</v>
      </c>
      <c r="C137" s="17" t="s">
        <v>7</v>
      </c>
      <c r="D137" s="18"/>
      <c r="E137" s="19"/>
      <c r="F137" s="20">
        <v>0</v>
      </c>
      <c r="G137" s="21"/>
    </row>
    <row r="138" spans="1:7" x14ac:dyDescent="0.3">
      <c r="A138" s="26">
        <f t="shared" ref="A138:A146" si="3">+A137+1</f>
        <v>3</v>
      </c>
      <c r="B138" s="71" t="s">
        <v>187</v>
      </c>
      <c r="C138" s="17" t="s">
        <v>7</v>
      </c>
      <c r="D138" s="18"/>
      <c r="E138" s="19"/>
      <c r="F138" s="20">
        <v>0</v>
      </c>
      <c r="G138" s="21"/>
    </row>
    <row r="139" spans="1:7" ht="24.9" x14ac:dyDescent="0.3">
      <c r="A139" s="26">
        <f t="shared" si="3"/>
        <v>4</v>
      </c>
      <c r="B139" s="71" t="s">
        <v>294</v>
      </c>
      <c r="C139" s="17" t="s">
        <v>7</v>
      </c>
      <c r="D139" s="18"/>
      <c r="E139" s="19"/>
      <c r="F139" s="20">
        <v>0</v>
      </c>
      <c r="G139" s="21"/>
    </row>
    <row r="140" spans="1:7" x14ac:dyDescent="0.3">
      <c r="A140" s="26">
        <f t="shared" si="3"/>
        <v>5</v>
      </c>
      <c r="B140" s="16" t="s">
        <v>362</v>
      </c>
      <c r="C140" s="17" t="s">
        <v>7</v>
      </c>
      <c r="D140" s="18"/>
      <c r="E140" s="19"/>
      <c r="F140" s="20">
        <v>0</v>
      </c>
      <c r="G140" s="21"/>
    </row>
    <row r="141" spans="1:7" ht="24.9" x14ac:dyDescent="0.3">
      <c r="A141" s="26">
        <f t="shared" si="3"/>
        <v>6</v>
      </c>
      <c r="B141" s="16" t="s">
        <v>360</v>
      </c>
      <c r="C141" s="17" t="s">
        <v>7</v>
      </c>
      <c r="D141" s="18"/>
      <c r="E141" s="19">
        <v>0</v>
      </c>
      <c r="F141" s="96"/>
      <c r="G141" s="21"/>
    </row>
    <row r="142" spans="1:7" ht="24.9" x14ac:dyDescent="0.3">
      <c r="A142" s="26">
        <f t="shared" si="3"/>
        <v>7</v>
      </c>
      <c r="B142" s="71" t="s">
        <v>278</v>
      </c>
      <c r="C142" s="17" t="s">
        <v>7</v>
      </c>
      <c r="D142" s="18"/>
      <c r="E142" s="19"/>
      <c r="F142" s="20">
        <v>0</v>
      </c>
      <c r="G142" s="21"/>
    </row>
    <row r="143" spans="1:7" ht="49.75" x14ac:dyDescent="0.3">
      <c r="A143" s="26">
        <f t="shared" si="3"/>
        <v>8</v>
      </c>
      <c r="B143" s="71" t="s">
        <v>374</v>
      </c>
      <c r="C143" s="17" t="s">
        <v>7</v>
      </c>
      <c r="D143" s="18"/>
      <c r="E143" s="19"/>
      <c r="F143" s="20">
        <v>0</v>
      </c>
      <c r="G143" s="21"/>
    </row>
    <row r="144" spans="1:7" ht="49.75" x14ac:dyDescent="0.3">
      <c r="A144" s="26">
        <f t="shared" si="3"/>
        <v>9</v>
      </c>
      <c r="B144" s="71" t="s">
        <v>192</v>
      </c>
      <c r="C144" s="17" t="s">
        <v>7</v>
      </c>
      <c r="D144" s="18"/>
      <c r="E144" s="19"/>
      <c r="F144" s="20">
        <v>0</v>
      </c>
      <c r="G144" s="21"/>
    </row>
    <row r="145" spans="1:7" ht="37.299999999999997" x14ac:dyDescent="0.3">
      <c r="A145" s="26">
        <f t="shared" si="3"/>
        <v>10</v>
      </c>
      <c r="B145" s="71" t="s">
        <v>341</v>
      </c>
      <c r="C145" s="17" t="s">
        <v>7</v>
      </c>
      <c r="D145" s="18"/>
      <c r="E145" s="19"/>
      <c r="F145" s="20">
        <v>0</v>
      </c>
      <c r="G145" s="21"/>
    </row>
    <row r="146" spans="1:7" x14ac:dyDescent="0.3">
      <c r="A146" s="26">
        <f t="shared" si="3"/>
        <v>11</v>
      </c>
      <c r="B146" s="71" t="s">
        <v>302</v>
      </c>
      <c r="C146" s="17" t="s">
        <v>7</v>
      </c>
      <c r="D146" s="18"/>
      <c r="E146" s="19"/>
      <c r="F146" s="20">
        <v>0</v>
      </c>
      <c r="G146" s="21"/>
    </row>
    <row r="147" spans="1:7" x14ac:dyDescent="0.3">
      <c r="A147" s="26"/>
      <c r="B147" s="71"/>
      <c r="C147" s="17"/>
      <c r="D147" s="18"/>
      <c r="E147" s="19"/>
      <c r="F147" s="20"/>
      <c r="G147" s="21"/>
    </row>
    <row r="148" spans="1:7" x14ac:dyDescent="0.3">
      <c r="A148" s="10"/>
      <c r="B148" s="11"/>
      <c r="C148" s="12"/>
      <c r="D148" s="12"/>
      <c r="E148" s="13"/>
      <c r="F148" s="14"/>
      <c r="G148" s="15"/>
    </row>
    <row r="149" spans="1:7" x14ac:dyDescent="0.3">
      <c r="A149" s="31"/>
      <c r="B149" s="16" t="s">
        <v>69</v>
      </c>
      <c r="C149" s="32"/>
      <c r="D149" s="32"/>
      <c r="E149" s="33"/>
      <c r="F149" s="34">
        <f>SUM(F6:F148)</f>
        <v>0</v>
      </c>
      <c r="G149" s="8"/>
    </row>
    <row r="150" spans="1:7" x14ac:dyDescent="0.3">
      <c r="A150" s="31"/>
      <c r="B150" s="16" t="s">
        <v>165</v>
      </c>
      <c r="C150" s="35">
        <v>0.19</v>
      </c>
      <c r="D150" s="36"/>
      <c r="E150" s="33"/>
      <c r="F150" s="34">
        <f>+F149*C150</f>
        <v>0</v>
      </c>
      <c r="G150" s="8"/>
    </row>
    <row r="151" spans="1:7" x14ac:dyDescent="0.3">
      <c r="A151" s="51"/>
      <c r="B151" s="37" t="s">
        <v>166</v>
      </c>
      <c r="C151" s="38"/>
      <c r="D151" s="38"/>
      <c r="E151" s="39"/>
      <c r="F151" s="40">
        <f>SUM(F149:F150)</f>
        <v>0</v>
      </c>
      <c r="G151" s="41"/>
    </row>
    <row r="152" spans="1:7" x14ac:dyDescent="0.3">
      <c r="A152" s="31"/>
      <c r="B152" s="16"/>
      <c r="C152" s="16"/>
      <c r="D152" s="38"/>
      <c r="E152" s="42"/>
      <c r="F152" s="34"/>
      <c r="G152" s="8"/>
    </row>
    <row r="153" spans="1:7" x14ac:dyDescent="0.3">
      <c r="A153" s="31"/>
      <c r="B153" s="16" t="s">
        <v>70</v>
      </c>
      <c r="C153" s="16"/>
      <c r="D153" s="43">
        <v>3</v>
      </c>
      <c r="E153" s="42" t="s">
        <v>71</v>
      </c>
      <c r="F153" s="34"/>
      <c r="G153" s="8"/>
    </row>
    <row r="154" spans="1:7" x14ac:dyDescent="0.3">
      <c r="A154" s="31"/>
      <c r="B154" s="16"/>
      <c r="C154" s="16"/>
      <c r="D154" s="32"/>
      <c r="E154" s="44"/>
      <c r="F154" s="34"/>
      <c r="G154" s="8"/>
    </row>
    <row r="155" spans="1:7" x14ac:dyDescent="0.3">
      <c r="A155" s="31"/>
      <c r="B155" s="16" t="s">
        <v>72</v>
      </c>
      <c r="C155" s="4" t="s">
        <v>76</v>
      </c>
      <c r="D155" s="43"/>
      <c r="E155" s="45" t="s">
        <v>73</v>
      </c>
      <c r="F155" s="34"/>
      <c r="G155" s="8"/>
    </row>
    <row r="156" spans="1:7" x14ac:dyDescent="0.3">
      <c r="A156" s="31"/>
      <c r="B156" s="16"/>
      <c r="C156" s="4" t="s">
        <v>75</v>
      </c>
      <c r="D156" s="43"/>
      <c r="E156" s="45" t="s">
        <v>74</v>
      </c>
      <c r="F156" s="34"/>
      <c r="G156" s="8"/>
    </row>
    <row r="158" spans="1:7" ht="14.15" x14ac:dyDescent="0.35">
      <c r="B158" s="72"/>
    </row>
  </sheetData>
  <sheetProtection algorithmName="SHA-512" hashValue="YSG4LbYXUMY8iU+xYcrksJTY59B34ZoCfSf6X7bP3pCxJ57dKbtYFNU2K/VNbpCf/UNKBYo/3q291q26SRDiKg==" saltValue="sMyjI7h6Jx30HzRYs9qWOQ==" spinCount="100000" sheet="1" objects="1" scenarios="1" formatCells="0" formatColumns="0" formatRows="0" selectLockedCells="1"/>
  <mergeCells count="3">
    <mergeCell ref="A1:G1"/>
    <mergeCell ref="A2:G2"/>
    <mergeCell ref="C134:F134"/>
  </mergeCells>
  <conditionalFormatting sqref="A6:B7 B8:B14 B20:B22 B24:B26 B28:B31 B32:C32 B33:B38 B40:B46 B47:C57 B58:G58 B60:B66 A68:C69 B70:C88 B89:G104 A106:B107 B108:B132 D136:G141 D59:G88 B140 D27:G57 A8:A66 C27:C31 C33:C46 C59:C67 A70:A104 A108:A134 A136:A147 G142:G147 C105:G133">
    <cfRule type="expression" dxfId="134" priority="184">
      <formula>NOT(CELL("Schutz",A6))</formula>
    </cfRule>
  </conditionalFormatting>
  <conditionalFormatting sqref="A67:B67">
    <cfRule type="expression" dxfId="133" priority="126">
      <formula>NOT(CELL("Schutz",A67))</formula>
    </cfRule>
  </conditionalFormatting>
  <conditionalFormatting sqref="A105:B105">
    <cfRule type="expression" dxfId="132" priority="124">
      <formula>NOT(CELL("Schutz",A105))</formula>
    </cfRule>
  </conditionalFormatting>
  <conditionalFormatting sqref="A1:G2">
    <cfRule type="expression" dxfId="131" priority="23">
      <formula>NOT(CELL("Schutz",A1))</formula>
    </cfRule>
  </conditionalFormatting>
  <conditionalFormatting sqref="A3:G3 A4:B4 A5:G5">
    <cfRule type="expression" dxfId="130" priority="128">
      <formula>NOT(CELL("Schutz",A3))</formula>
    </cfRule>
  </conditionalFormatting>
  <conditionalFormatting sqref="A135:G135">
    <cfRule type="expression" dxfId="129" priority="122">
      <formula>NOT(CELL("Schutz",A135))</formula>
    </cfRule>
  </conditionalFormatting>
  <conditionalFormatting sqref="A148:G156">
    <cfRule type="expression" dxfId="128" priority="114">
      <formula>NOT(CELL("Schutz",A148))</formula>
    </cfRule>
  </conditionalFormatting>
  <conditionalFormatting sqref="B3:B16">
    <cfRule type="containsText" dxfId="127" priority="106" operator="containsText" text="optional:">
      <formula>NOT(ISERROR(SEARCH("optional:",B3)))</formula>
    </cfRule>
  </conditionalFormatting>
  <conditionalFormatting sqref="B15">
    <cfRule type="expression" dxfId="126" priority="138">
      <formula>NOT(CELL("Schutz",B15))</formula>
    </cfRule>
  </conditionalFormatting>
  <conditionalFormatting sqref="B16:B19">
    <cfRule type="expression" dxfId="125" priority="37">
      <formula>NOT(CELL("Schutz",B16))</formula>
    </cfRule>
  </conditionalFormatting>
  <conditionalFormatting sqref="B17:B18">
    <cfRule type="containsText" dxfId="124" priority="34" operator="containsText" text="optional:">
      <formula>NOT(ISERROR(SEARCH("optional:",B17)))</formula>
    </cfRule>
  </conditionalFormatting>
  <conditionalFormatting sqref="B18">
    <cfRule type="expression" dxfId="123" priority="35">
      <formula>NOT(CELL("Schutz",B18))</formula>
    </cfRule>
    <cfRule type="containsText" dxfId="122" priority="36" operator="containsText" text="optional">
      <formula>NOT(ISERROR(SEARCH("optional",B18)))</formula>
    </cfRule>
  </conditionalFormatting>
  <conditionalFormatting sqref="B20:B26">
    <cfRule type="containsText" dxfId="121" priority="58" operator="containsText" text="optional:">
      <formula>NOT(ISERROR(SEARCH("optional:",B20)))</formula>
    </cfRule>
  </conditionalFormatting>
  <conditionalFormatting sqref="B23">
    <cfRule type="expression" dxfId="120" priority="59">
      <formula>NOT(CELL("Schutz",B23))</formula>
    </cfRule>
  </conditionalFormatting>
  <conditionalFormatting sqref="B27 D27:F27 H27:XFD27">
    <cfRule type="containsText" dxfId="119" priority="14" operator="containsText" text="Alternativ:">
      <formula>NOT(ISERROR(SEARCH("Alternativ:",B27)))</formula>
    </cfRule>
  </conditionalFormatting>
  <conditionalFormatting sqref="B27">
    <cfRule type="containsText" dxfId="118" priority="15" operator="containsText" text="Alternativ:">
      <formula>NOT(ISERROR(SEARCH("Alternativ:",B27)))</formula>
    </cfRule>
    <cfRule type="containsText" dxfId="117" priority="16" operator="containsText" text="Optional">
      <formula>NOT(ISERROR(SEARCH("Optional",B27)))</formula>
    </cfRule>
    <cfRule type="expression" dxfId="116" priority="17">
      <formula>NOT(CELL("Schutz",B27))</formula>
    </cfRule>
  </conditionalFormatting>
  <conditionalFormatting sqref="B29">
    <cfRule type="expression" dxfId="115" priority="57">
      <formula>NOT(CELL("Schutz",B29))</formula>
    </cfRule>
  </conditionalFormatting>
  <conditionalFormatting sqref="B39">
    <cfRule type="expression" dxfId="114" priority="83">
      <formula>NOT(CELL("Schutz",B39))</formula>
    </cfRule>
  </conditionalFormatting>
  <conditionalFormatting sqref="B40:B148 B2 B28:B38">
    <cfRule type="containsText" dxfId="113" priority="22" operator="containsText" text="optional:">
      <formula>NOT(ISERROR(SEARCH("optional:",B2)))</formula>
    </cfRule>
  </conditionalFormatting>
  <conditionalFormatting sqref="B59">
    <cfRule type="expression" dxfId="112" priority="8">
      <formula>NOT(CELL("Schutz",B59))</formula>
    </cfRule>
  </conditionalFormatting>
  <conditionalFormatting sqref="B68:B92 B6:B14 B20:B22 B24:B26 B28:B38 B40:B58 B60:B66 B94:B104 B106:B132">
    <cfRule type="containsText" dxfId="111" priority="149" operator="containsText" text="optional">
      <formula>NOT(ISERROR(SEARCH("optional",B6)))</formula>
    </cfRule>
  </conditionalFormatting>
  <conditionalFormatting sqref="B85:B89">
    <cfRule type="expression" dxfId="110" priority="134">
      <formula>NOT(CELL("Schutz",B85))</formula>
    </cfRule>
  </conditionalFormatting>
  <conditionalFormatting sqref="B133:B134">
    <cfRule type="expression" dxfId="109" priority="79">
      <formula>NOT(CELL("Schutz",B133))</formula>
    </cfRule>
    <cfRule type="containsText" dxfId="108" priority="85" operator="containsText" text="optional:">
      <formula>NOT(ISERROR(SEARCH("optional:",B133)))</formula>
    </cfRule>
  </conditionalFormatting>
  <conditionalFormatting sqref="B134">
    <cfRule type="expression" dxfId="107" priority="86">
      <formula>NOT(CELL("Schutz",B134))</formula>
    </cfRule>
  </conditionalFormatting>
  <conditionalFormatting sqref="B138:B147">
    <cfRule type="containsText" dxfId="106" priority="11" operator="containsText" text="optional">
      <formula>NOT(ISERROR(SEARCH("optional",B138)))</formula>
    </cfRule>
  </conditionalFormatting>
  <conditionalFormatting sqref="B141">
    <cfRule type="expression" dxfId="105" priority="2">
      <formula>NOT(CELL("Schutz",B141))</formula>
    </cfRule>
    <cfRule type="containsText" dxfId="104" priority="3" operator="containsText" text="optional:">
      <formula>NOT(ISERROR(SEARCH("optional:",B141)))</formula>
    </cfRule>
  </conditionalFormatting>
  <conditionalFormatting sqref="B145">
    <cfRule type="containsText" dxfId="103" priority="10" operator="containsText" text="Alternativ:">
      <formula>NOT(ISERROR(SEARCH("Alternativ:",B145)))</formula>
    </cfRule>
  </conditionalFormatting>
  <conditionalFormatting sqref="B136:C146">
    <cfRule type="expression" dxfId="102" priority="12">
      <formula>NOT(CELL("Schutz",B136))</formula>
    </cfRule>
  </conditionalFormatting>
  <conditionalFormatting sqref="B147:F147">
    <cfRule type="expression" dxfId="101" priority="183">
      <formula>NOT(CELL("Schutz",B147))</formula>
    </cfRule>
  </conditionalFormatting>
  <conditionalFormatting sqref="C4:G4">
    <cfRule type="expression" dxfId="100" priority="44">
      <formula>NOT(CELL("Schutz",C4))</formula>
    </cfRule>
  </conditionalFormatting>
  <conditionalFormatting sqref="C6:G26">
    <cfRule type="expression" dxfId="99" priority="21">
      <formula>NOT(CELL("Schutz",C6))</formula>
    </cfRule>
  </conditionalFormatting>
  <conditionalFormatting sqref="D142:F146">
    <cfRule type="expression" dxfId="98" priority="74">
      <formula>NOT(CELL("Schutz",D142))</formula>
    </cfRule>
  </conditionalFormatting>
  <conditionalFormatting sqref="D17:G17">
    <cfRule type="containsText" dxfId="97" priority="39" operator="containsText" text="optional:">
      <formula>NOT(ISERROR(SEARCH("optional:",D17)))</formula>
    </cfRule>
  </conditionalFormatting>
  <conditionalFormatting sqref="D86:G86">
    <cfRule type="containsText" dxfId="96" priority="40" operator="containsText" text="optional:">
      <formula>NOT(ISERROR(SEARCH("optional:",D86)))</formula>
    </cfRule>
  </conditionalFormatting>
  <conditionalFormatting sqref="D108:G108">
    <cfRule type="containsText" dxfId="95" priority="4" operator="containsText" text="optional:">
      <formula>NOT(ISERROR(SEARCH("optional:",D108)))</formula>
    </cfRule>
  </conditionalFormatting>
  <conditionalFormatting sqref="D133:G133">
    <cfRule type="containsText" dxfId="94" priority="71" operator="containsText" text="optional:">
      <formula>NOT(ISERROR(SEARCH("optional:",D133)))</formula>
    </cfRule>
  </conditionalFormatting>
  <conditionalFormatting sqref="D140:G141">
    <cfRule type="containsText" dxfId="93" priority="43" operator="containsText" text="optional:">
      <formula>NOT(ISERROR(SEARCH("optional:",D140)))</formula>
    </cfRule>
  </conditionalFormatting>
  <conditionalFormatting sqref="E96:G96">
    <cfRule type="containsText" dxfId="92" priority="1" operator="containsText" text="optional:">
      <formula>NOT(ISERROR(SEARCH("optional:",E96)))</formula>
    </cfRule>
  </conditionalFormatting>
  <conditionalFormatting sqref="G134">
    <cfRule type="expression" dxfId="91" priority="78">
      <formula>NOT(CELL("Schutz",G134))</formula>
    </cfRule>
  </conditionalFormatting>
  <dataValidations disablePrompts="1" count="3">
    <dataValidation type="list" allowBlank="1" showInputMessage="1" showErrorMessage="1" sqref="C1:D1 C158:D1048576 C5:D5 C147" xr:uid="{03128D12-EA63-4341-A56F-6C6126EE7AD3}">
      <formula1>"Ja,Nein"</formula1>
    </dataValidation>
    <dataValidation type="list" allowBlank="1" showInputMessage="1" showErrorMessage="1" sqref="D136 D141 D148 D6:D26 D106:D133 D68:D104 D28:D66" xr:uid="{09EC3616-403B-4CBE-BBF0-9B62A7738704}">
      <formula1>"S,s"</formula1>
    </dataValidation>
    <dataValidation type="list" allowBlank="1" showInputMessage="1" showErrorMessage="1" sqref="C136:C146 C106:C133 C68:C104 C6:C66" xr:uid="{64C90E5F-EDC2-4C4C-BDEF-E69865B5D29E}">
      <formula1>"Ja,Nein,Alternative"</formula1>
    </dataValidation>
  </dataValidations>
  <pageMargins left="0.7" right="0.7" top="0.78740157499999996" bottom="0.78740157499999996" header="0.3" footer="0.3"/>
  <pageSetup paperSize="9" scale="7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29B2-FA48-4B89-88E0-39C27DD85F80}">
  <sheetPr codeName="Tabelle4">
    <pageSetUpPr fitToPage="1"/>
  </sheetPr>
  <dimension ref="A1:O197"/>
  <sheetViews>
    <sheetView zoomScaleNormal="100" zoomScaleSheetLayoutView="100" workbookViewId="0">
      <selection activeCell="F8" sqref="F8"/>
    </sheetView>
  </sheetViews>
  <sheetFormatPr baseColWidth="10" defaultColWidth="11.23046875" defaultRowHeight="12.45" x14ac:dyDescent="0.3"/>
  <cols>
    <col min="1" max="1" width="8.07421875" style="2" bestFit="1" customWidth="1"/>
    <col min="2" max="2" width="62.53515625" style="46" customWidth="1"/>
    <col min="3" max="3" width="5" style="47" bestFit="1" customWidth="1"/>
    <col min="4" max="4" width="13.84375" style="52" customWidth="1"/>
    <col min="5" max="5" width="11" style="52" customWidth="1"/>
    <col min="6" max="6" width="14.84375" style="49" customWidth="1"/>
    <col min="7" max="7" width="11.69140625" style="48" customWidth="1"/>
    <col min="8" max="8" width="14.84375" style="50" customWidth="1"/>
    <col min="9" max="9" width="4.53515625" style="1" bestFit="1" customWidth="1"/>
    <col min="10" max="10" width="34.07421875" style="101" customWidth="1"/>
    <col min="11" max="11" width="27.69140625" style="100" customWidth="1"/>
    <col min="12" max="12" width="16.84375" style="1" customWidth="1"/>
    <col min="13" max="13" width="64.53515625" style="1" customWidth="1"/>
    <col min="14" max="16384" width="11.23046875" style="1"/>
  </cols>
  <sheetData>
    <row r="1" spans="1:15" ht="15.45" x14ac:dyDescent="0.3">
      <c r="A1" s="104" t="str">
        <f>+Allgemeines!A1</f>
        <v>Leistungsbeschreibung HLF 20 Freiwillige Feuerwehr Riederich</v>
      </c>
      <c r="B1" s="104"/>
      <c r="C1" s="104"/>
      <c r="D1" s="104"/>
      <c r="E1" s="104"/>
      <c r="F1" s="104"/>
      <c r="G1" s="104"/>
      <c r="H1" s="98"/>
    </row>
    <row r="2" spans="1:15" x14ac:dyDescent="0.3">
      <c r="A2" s="117" t="s">
        <v>195</v>
      </c>
      <c r="B2" s="117"/>
      <c r="C2" s="117"/>
      <c r="D2" s="117"/>
      <c r="E2" s="117"/>
      <c r="F2" s="117"/>
      <c r="G2" s="117"/>
      <c r="H2" s="117"/>
    </row>
    <row r="3" spans="1:15" ht="39.549999999999997" customHeight="1" x14ac:dyDescent="0.3">
      <c r="A3" s="117" t="s">
        <v>338</v>
      </c>
      <c r="B3" s="117"/>
      <c r="C3" s="117"/>
      <c r="D3" s="117"/>
      <c r="E3" s="117"/>
      <c r="F3" s="117"/>
      <c r="G3" s="117"/>
      <c r="H3" s="117"/>
    </row>
    <row r="4" spans="1:15" ht="54" customHeight="1" x14ac:dyDescent="0.3">
      <c r="A4" s="117" t="s">
        <v>136</v>
      </c>
      <c r="B4" s="117"/>
      <c r="C4" s="117"/>
      <c r="D4" s="117"/>
      <c r="E4" s="117"/>
      <c r="F4" s="117"/>
      <c r="G4" s="117"/>
      <c r="H4" s="117"/>
    </row>
    <row r="5" spans="1:15" ht="33" customHeight="1" x14ac:dyDescent="0.3">
      <c r="B5" s="2"/>
      <c r="C5" s="2"/>
      <c r="D5" s="2"/>
      <c r="E5" s="2"/>
      <c r="F5" s="2"/>
      <c r="G5" s="2"/>
      <c r="H5" s="121">
        <f>+Allgemeines!B13</f>
        <v>45658</v>
      </c>
    </row>
    <row r="6" spans="1:15" s="75" customFormat="1" ht="20.6" x14ac:dyDescent="0.4">
      <c r="A6" s="61" t="s">
        <v>0</v>
      </c>
      <c r="B6" s="60" t="s">
        <v>1</v>
      </c>
      <c r="C6" s="76" t="s">
        <v>122</v>
      </c>
      <c r="D6" s="76" t="s">
        <v>121</v>
      </c>
      <c r="E6" s="76" t="s">
        <v>303</v>
      </c>
      <c r="F6" s="59" t="s">
        <v>120</v>
      </c>
      <c r="G6" s="77" t="s">
        <v>119</v>
      </c>
      <c r="H6" s="58" t="s">
        <v>5</v>
      </c>
      <c r="I6" s="78"/>
      <c r="J6" s="101"/>
      <c r="K6" s="100"/>
    </row>
    <row r="7" spans="1:15" x14ac:dyDescent="0.3">
      <c r="A7" s="10">
        <v>1</v>
      </c>
      <c r="B7" s="11" t="s">
        <v>118</v>
      </c>
      <c r="C7" s="12"/>
      <c r="D7" s="12"/>
      <c r="E7" s="13"/>
      <c r="F7" s="13"/>
      <c r="G7" s="14"/>
      <c r="H7" s="15"/>
      <c r="I7" s="2"/>
      <c r="J7" s="2"/>
      <c r="L7" s="47"/>
      <c r="M7" s="48"/>
      <c r="N7" s="49"/>
      <c r="O7" s="50"/>
    </row>
    <row r="8" spans="1:15" s="9" customFormat="1" ht="17.600000000000001" x14ac:dyDescent="0.4">
      <c r="A8" s="23">
        <v>1</v>
      </c>
      <c r="B8" s="80" t="s">
        <v>196</v>
      </c>
      <c r="C8" s="32">
        <v>9</v>
      </c>
      <c r="D8" s="5"/>
      <c r="E8" s="20"/>
      <c r="F8" s="20">
        <v>0</v>
      </c>
      <c r="G8" s="33">
        <f>+C8*F8</f>
        <v>0</v>
      </c>
      <c r="H8" s="21"/>
      <c r="I8" s="78"/>
      <c r="J8" s="2"/>
      <c r="K8" s="100"/>
    </row>
    <row r="9" spans="1:15" s="9" customFormat="1" ht="62.15" x14ac:dyDescent="0.4">
      <c r="A9" s="79">
        <f>+A8+1</f>
        <v>2</v>
      </c>
      <c r="B9" s="80" t="s">
        <v>393</v>
      </c>
      <c r="C9" s="32">
        <v>6</v>
      </c>
      <c r="D9" s="5" t="s">
        <v>346</v>
      </c>
      <c r="E9" s="20"/>
      <c r="F9" s="20">
        <v>0</v>
      </c>
      <c r="G9" s="33">
        <f>+C9*F9</f>
        <v>0</v>
      </c>
      <c r="H9" s="21"/>
      <c r="I9" s="78"/>
      <c r="J9" s="101"/>
      <c r="K9" s="100"/>
    </row>
    <row r="10" spans="1:15" s="9" customFormat="1" ht="37.299999999999997" x14ac:dyDescent="0.4">
      <c r="A10" s="79">
        <f t="shared" ref="A10:A24" si="0">+A9+1</f>
        <v>3</v>
      </c>
      <c r="B10" s="80" t="s">
        <v>396</v>
      </c>
      <c r="C10" s="32">
        <v>6</v>
      </c>
      <c r="D10" s="5"/>
      <c r="E10" s="20"/>
      <c r="F10" s="20">
        <v>0</v>
      </c>
      <c r="G10" s="33">
        <f t="shared" ref="G10" si="1">+C10*F10</f>
        <v>0</v>
      </c>
      <c r="H10" s="21"/>
      <c r="I10" s="78"/>
      <c r="J10" s="2"/>
      <c r="K10" s="100"/>
    </row>
    <row r="11" spans="1:15" s="9" customFormat="1" ht="87" x14ac:dyDescent="0.4">
      <c r="A11" s="79">
        <f t="shared" si="0"/>
        <v>4</v>
      </c>
      <c r="B11" s="80" t="s">
        <v>489</v>
      </c>
      <c r="C11" s="32">
        <v>6</v>
      </c>
      <c r="D11" s="5"/>
      <c r="E11" s="20">
        <v>0</v>
      </c>
      <c r="F11" s="95"/>
      <c r="G11" s="33">
        <f>+C11*F11</f>
        <v>0</v>
      </c>
      <c r="H11" s="21"/>
      <c r="I11" s="78"/>
      <c r="J11" s="101"/>
      <c r="K11" s="99"/>
    </row>
    <row r="12" spans="1:15" s="9" customFormat="1" ht="87" x14ac:dyDescent="0.4">
      <c r="A12" s="79">
        <f t="shared" si="0"/>
        <v>5</v>
      </c>
      <c r="B12" s="80" t="s">
        <v>490</v>
      </c>
      <c r="C12" s="32">
        <v>2</v>
      </c>
      <c r="D12" s="5" t="s">
        <v>304</v>
      </c>
      <c r="E12" s="20">
        <v>0</v>
      </c>
      <c r="F12" s="95"/>
      <c r="G12" s="33">
        <f>+C12*F12</f>
        <v>0</v>
      </c>
      <c r="H12" s="21"/>
      <c r="I12" s="78"/>
      <c r="J12" s="101"/>
      <c r="K12" s="99"/>
    </row>
    <row r="13" spans="1:15" s="9" customFormat="1" ht="37.299999999999997" x14ac:dyDescent="0.4">
      <c r="A13" s="79">
        <f t="shared" si="0"/>
        <v>6</v>
      </c>
      <c r="B13" s="80" t="s">
        <v>394</v>
      </c>
      <c r="C13" s="32">
        <v>6</v>
      </c>
      <c r="D13" s="5"/>
      <c r="E13" s="20"/>
      <c r="F13" s="20">
        <v>0</v>
      </c>
      <c r="G13" s="33">
        <f t="shared" ref="G13:G15" si="2">+C13*F13</f>
        <v>0</v>
      </c>
      <c r="H13" s="21"/>
      <c r="I13" s="78"/>
      <c r="J13" s="101"/>
      <c r="K13" s="99"/>
    </row>
    <row r="14" spans="1:15" s="9" customFormat="1" ht="37.299999999999997" x14ac:dyDescent="0.4">
      <c r="A14" s="79">
        <f t="shared" si="0"/>
        <v>7</v>
      </c>
      <c r="B14" s="80" t="s">
        <v>395</v>
      </c>
      <c r="C14" s="32">
        <v>6</v>
      </c>
      <c r="D14" s="5"/>
      <c r="E14" s="20"/>
      <c r="F14" s="20">
        <v>0</v>
      </c>
      <c r="G14" s="33">
        <f t="shared" si="2"/>
        <v>0</v>
      </c>
      <c r="H14" s="21"/>
      <c r="I14" s="78"/>
      <c r="J14" s="101"/>
      <c r="K14" s="99"/>
    </row>
    <row r="15" spans="1:15" s="9" customFormat="1" ht="17.600000000000001" x14ac:dyDescent="0.4">
      <c r="A15" s="79">
        <f t="shared" si="0"/>
        <v>8</v>
      </c>
      <c r="B15" s="80" t="s">
        <v>375</v>
      </c>
      <c r="C15" s="32">
        <v>6</v>
      </c>
      <c r="D15" s="5"/>
      <c r="E15" s="20"/>
      <c r="F15" s="20">
        <v>0</v>
      </c>
      <c r="G15" s="33">
        <f t="shared" si="2"/>
        <v>0</v>
      </c>
      <c r="H15" s="21"/>
      <c r="I15" s="78"/>
      <c r="J15" s="101"/>
      <c r="K15" s="99"/>
    </row>
    <row r="16" spans="1:15" s="9" customFormat="1" ht="24.9" x14ac:dyDescent="0.4">
      <c r="A16" s="79">
        <f t="shared" si="0"/>
        <v>9</v>
      </c>
      <c r="B16" s="80" t="s">
        <v>438</v>
      </c>
      <c r="C16" s="32">
        <v>6</v>
      </c>
      <c r="D16" s="5"/>
      <c r="E16" s="20"/>
      <c r="F16" s="20">
        <v>0</v>
      </c>
      <c r="G16" s="33">
        <f t="shared" ref="G16:G22" si="3">+C16*F16</f>
        <v>0</v>
      </c>
      <c r="H16" s="21"/>
      <c r="I16" s="78"/>
      <c r="J16" s="2"/>
      <c r="K16" s="99"/>
    </row>
    <row r="17" spans="1:15" s="9" customFormat="1" ht="24.9" x14ac:dyDescent="0.4">
      <c r="A17" s="79">
        <f t="shared" si="0"/>
        <v>10</v>
      </c>
      <c r="B17" s="80" t="s">
        <v>197</v>
      </c>
      <c r="C17" s="32">
        <v>2</v>
      </c>
      <c r="D17" s="5"/>
      <c r="E17" s="20"/>
      <c r="F17" s="20">
        <v>0</v>
      </c>
      <c r="G17" s="33">
        <f t="shared" si="3"/>
        <v>0</v>
      </c>
      <c r="H17" s="21"/>
      <c r="I17" s="78"/>
      <c r="J17" s="2"/>
      <c r="K17" s="99"/>
    </row>
    <row r="18" spans="1:15" s="9" customFormat="1" ht="24.9" x14ac:dyDescent="0.4">
      <c r="A18" s="79">
        <f t="shared" si="0"/>
        <v>11</v>
      </c>
      <c r="B18" s="80" t="s">
        <v>198</v>
      </c>
      <c r="C18" s="85">
        <v>2</v>
      </c>
      <c r="D18" s="5"/>
      <c r="E18" s="87"/>
      <c r="F18" s="20">
        <v>0</v>
      </c>
      <c r="G18" s="88">
        <f t="shared" si="3"/>
        <v>0</v>
      </c>
      <c r="H18" s="89"/>
      <c r="I18" s="78"/>
      <c r="J18" s="2"/>
      <c r="K18" s="99"/>
    </row>
    <row r="19" spans="1:15" s="9" customFormat="1" ht="37.299999999999997" x14ac:dyDescent="0.4">
      <c r="A19" s="79">
        <f t="shared" si="0"/>
        <v>12</v>
      </c>
      <c r="B19" s="80" t="s">
        <v>235</v>
      </c>
      <c r="C19" s="32">
        <v>4</v>
      </c>
      <c r="D19" s="5"/>
      <c r="E19" s="20"/>
      <c r="F19" s="20">
        <v>0</v>
      </c>
      <c r="G19" s="33">
        <f t="shared" si="3"/>
        <v>0</v>
      </c>
      <c r="H19" s="21"/>
      <c r="I19" s="78"/>
      <c r="J19" s="2"/>
      <c r="K19" s="99"/>
    </row>
    <row r="20" spans="1:15" s="9" customFormat="1" ht="41.15" x14ac:dyDescent="0.4">
      <c r="A20" s="79">
        <f t="shared" si="0"/>
        <v>13</v>
      </c>
      <c r="B20" s="80" t="s">
        <v>476</v>
      </c>
      <c r="C20" s="32">
        <v>2</v>
      </c>
      <c r="D20" s="5" t="s">
        <v>477</v>
      </c>
      <c r="E20" s="20"/>
      <c r="F20" s="20">
        <v>0</v>
      </c>
      <c r="G20" s="33">
        <f t="shared" si="3"/>
        <v>0</v>
      </c>
      <c r="H20" s="21"/>
      <c r="I20" s="78"/>
      <c r="J20" s="2"/>
      <c r="K20" s="99"/>
    </row>
    <row r="21" spans="1:15" s="9" customFormat="1" ht="37.299999999999997" x14ac:dyDescent="0.4">
      <c r="A21" s="79">
        <f t="shared" si="0"/>
        <v>14</v>
      </c>
      <c r="B21" s="80" t="s">
        <v>231</v>
      </c>
      <c r="C21" s="32">
        <v>2</v>
      </c>
      <c r="D21" s="5"/>
      <c r="E21" s="20"/>
      <c r="F21" s="20">
        <v>0</v>
      </c>
      <c r="G21" s="33">
        <f t="shared" si="3"/>
        <v>0</v>
      </c>
      <c r="H21" s="21"/>
      <c r="I21" s="78"/>
      <c r="J21" s="2"/>
      <c r="K21" s="99"/>
    </row>
    <row r="22" spans="1:15" s="9" customFormat="1" ht="24.9" x14ac:dyDescent="0.4">
      <c r="A22" s="79">
        <f t="shared" si="0"/>
        <v>15</v>
      </c>
      <c r="B22" s="80" t="s">
        <v>139</v>
      </c>
      <c r="C22" s="32">
        <v>4</v>
      </c>
      <c r="D22" s="5"/>
      <c r="E22" s="20"/>
      <c r="F22" s="20">
        <v>0</v>
      </c>
      <c r="G22" s="33">
        <f t="shared" si="3"/>
        <v>0</v>
      </c>
      <c r="H22" s="21"/>
      <c r="I22" s="78"/>
      <c r="J22" s="2"/>
      <c r="K22" s="99"/>
    </row>
    <row r="23" spans="1:15" s="9" customFormat="1" ht="17.600000000000001" x14ac:dyDescent="0.4">
      <c r="A23" s="79">
        <f t="shared" si="0"/>
        <v>16</v>
      </c>
      <c r="B23" s="80" t="s">
        <v>376</v>
      </c>
      <c r="C23" s="32">
        <v>1</v>
      </c>
      <c r="D23" s="5"/>
      <c r="E23" s="95"/>
      <c r="F23" s="95"/>
      <c r="G23" s="95"/>
      <c r="H23" s="21"/>
      <c r="I23" s="78"/>
      <c r="J23" s="2"/>
      <c r="K23" s="99"/>
    </row>
    <row r="24" spans="1:15" s="75" customFormat="1" ht="17.600000000000001" x14ac:dyDescent="0.4">
      <c r="A24" s="79">
        <f t="shared" si="0"/>
        <v>17</v>
      </c>
      <c r="B24" s="80" t="s">
        <v>382</v>
      </c>
      <c r="C24" s="32">
        <v>2</v>
      </c>
      <c r="D24" s="5"/>
      <c r="E24" s="20"/>
      <c r="F24" s="20">
        <v>0</v>
      </c>
      <c r="G24" s="33">
        <f t="shared" ref="G24" si="4">+C24*F24</f>
        <v>0</v>
      </c>
      <c r="H24" s="21"/>
      <c r="I24" s="78"/>
      <c r="J24" s="2"/>
      <c r="K24" s="99"/>
      <c r="L24" s="1"/>
      <c r="M24" s="1"/>
    </row>
    <row r="25" spans="1:15" ht="17.600000000000001" x14ac:dyDescent="0.4">
      <c r="A25" s="10">
        <v>2</v>
      </c>
      <c r="B25" s="11" t="s">
        <v>117</v>
      </c>
      <c r="C25" s="12"/>
      <c r="D25" s="12"/>
      <c r="E25" s="13"/>
      <c r="F25" s="13"/>
      <c r="G25" s="14"/>
      <c r="H25" s="15"/>
      <c r="I25" s="2"/>
      <c r="J25" s="2"/>
      <c r="K25" s="99"/>
      <c r="L25" s="47"/>
      <c r="M25" s="48"/>
      <c r="N25" s="49"/>
      <c r="O25" s="50"/>
    </row>
    <row r="26" spans="1:15" s="9" customFormat="1" ht="17.600000000000001" x14ac:dyDescent="0.4">
      <c r="A26" s="24">
        <v>1</v>
      </c>
      <c r="B26" s="80" t="s">
        <v>344</v>
      </c>
      <c r="C26" s="85">
        <v>1</v>
      </c>
      <c r="D26" s="86"/>
      <c r="E26" s="20"/>
      <c r="F26" s="20"/>
      <c r="G26" s="33">
        <f t="shared" ref="G26:G34" si="5">+C26*F26</f>
        <v>0</v>
      </c>
      <c r="H26" s="21"/>
      <c r="I26" s="78"/>
      <c r="J26" s="2"/>
      <c r="K26" s="99"/>
    </row>
    <row r="27" spans="1:15" s="9" customFormat="1" ht="17.600000000000001" x14ac:dyDescent="0.4">
      <c r="A27" s="24">
        <f>+A26+1</f>
        <v>2</v>
      </c>
      <c r="B27" s="80" t="s">
        <v>258</v>
      </c>
      <c r="C27" s="32">
        <v>2</v>
      </c>
      <c r="D27" s="5"/>
      <c r="E27" s="20"/>
      <c r="F27" s="20"/>
      <c r="G27" s="33">
        <f t="shared" si="5"/>
        <v>0</v>
      </c>
      <c r="H27" s="21"/>
      <c r="I27" s="78"/>
      <c r="J27" s="2"/>
      <c r="K27" s="99"/>
    </row>
    <row r="28" spans="1:15" s="9" customFormat="1" ht="17.600000000000001" x14ac:dyDescent="0.4">
      <c r="A28" s="24">
        <f t="shared" ref="A28:A34" si="6">+A27+1</f>
        <v>3</v>
      </c>
      <c r="B28" s="80" t="s">
        <v>199</v>
      </c>
      <c r="C28" s="32">
        <v>1</v>
      </c>
      <c r="D28" s="5"/>
      <c r="E28" s="20"/>
      <c r="F28" s="20"/>
      <c r="G28" s="33">
        <f t="shared" si="5"/>
        <v>0</v>
      </c>
      <c r="H28" s="21"/>
      <c r="I28" s="78"/>
      <c r="J28" s="2"/>
      <c r="K28" s="99"/>
    </row>
    <row r="29" spans="1:15" s="75" customFormat="1" ht="24.9" x14ac:dyDescent="0.4">
      <c r="A29" s="24">
        <f t="shared" si="6"/>
        <v>4</v>
      </c>
      <c r="B29" s="80" t="s">
        <v>200</v>
      </c>
      <c r="C29" s="32">
        <v>1</v>
      </c>
      <c r="D29" s="5"/>
      <c r="E29" s="20"/>
      <c r="F29" s="20"/>
      <c r="G29" s="33">
        <f t="shared" si="5"/>
        <v>0</v>
      </c>
      <c r="H29" s="21"/>
      <c r="I29" s="78"/>
      <c r="J29" s="2"/>
      <c r="K29" s="99"/>
      <c r="L29" s="1"/>
      <c r="M29" s="1"/>
    </row>
    <row r="30" spans="1:15" s="9" customFormat="1" ht="17.600000000000001" x14ac:dyDescent="0.4">
      <c r="A30" s="24">
        <f t="shared" si="6"/>
        <v>5</v>
      </c>
      <c r="B30" s="80" t="s">
        <v>201</v>
      </c>
      <c r="C30" s="32">
        <v>1</v>
      </c>
      <c r="D30" s="5"/>
      <c r="E30" s="20"/>
      <c r="F30" s="20"/>
      <c r="G30" s="33">
        <f t="shared" si="5"/>
        <v>0</v>
      </c>
      <c r="H30" s="21"/>
      <c r="I30" s="78"/>
      <c r="J30" s="2"/>
      <c r="K30" s="99"/>
    </row>
    <row r="31" spans="1:15" s="9" customFormat="1" ht="17.600000000000001" x14ac:dyDescent="0.4">
      <c r="A31" s="24">
        <f t="shared" si="6"/>
        <v>6</v>
      </c>
      <c r="B31" s="80" t="s">
        <v>202</v>
      </c>
      <c r="C31" s="32">
        <v>1</v>
      </c>
      <c r="D31" s="5"/>
      <c r="E31" s="20"/>
      <c r="F31" s="20"/>
      <c r="G31" s="33">
        <f t="shared" si="5"/>
        <v>0</v>
      </c>
      <c r="H31" s="21"/>
      <c r="I31" s="78"/>
      <c r="J31" s="2"/>
      <c r="K31" s="99"/>
    </row>
    <row r="32" spans="1:15" s="9" customFormat="1" ht="24.9" x14ac:dyDescent="0.4">
      <c r="A32" s="24">
        <f t="shared" si="6"/>
        <v>7</v>
      </c>
      <c r="B32" s="16" t="s">
        <v>463</v>
      </c>
      <c r="C32" s="32">
        <v>1</v>
      </c>
      <c r="D32" s="5"/>
      <c r="E32" s="20"/>
      <c r="F32" s="20"/>
      <c r="G32" s="33">
        <f t="shared" ref="G32" si="7">+C32*F32</f>
        <v>0</v>
      </c>
      <c r="H32" s="21"/>
      <c r="J32" s="2"/>
      <c r="K32" s="99"/>
    </row>
    <row r="33" spans="1:15" s="9" customFormat="1" ht="24.9" x14ac:dyDescent="0.4">
      <c r="A33" s="24">
        <f t="shared" si="6"/>
        <v>8</v>
      </c>
      <c r="B33" s="80" t="s">
        <v>383</v>
      </c>
      <c r="C33" s="85">
        <v>1</v>
      </c>
      <c r="D33" s="86"/>
      <c r="E33" s="20"/>
      <c r="F33" s="20"/>
      <c r="G33" s="33">
        <f t="shared" si="5"/>
        <v>0</v>
      </c>
      <c r="H33" s="21"/>
      <c r="J33" s="2"/>
      <c r="K33" s="99"/>
    </row>
    <row r="34" spans="1:15" s="9" customFormat="1" ht="17.600000000000001" x14ac:dyDescent="0.4">
      <c r="A34" s="24">
        <f t="shared" si="6"/>
        <v>9</v>
      </c>
      <c r="B34" s="80" t="s">
        <v>430</v>
      </c>
      <c r="C34" s="85">
        <v>1</v>
      </c>
      <c r="D34" s="86"/>
      <c r="E34" s="20"/>
      <c r="F34" s="20"/>
      <c r="G34" s="33">
        <f t="shared" si="5"/>
        <v>0</v>
      </c>
      <c r="H34" s="21"/>
      <c r="J34" s="2"/>
      <c r="K34" s="99"/>
    </row>
    <row r="35" spans="1:15" ht="17.600000000000001" x14ac:dyDescent="0.4">
      <c r="A35" s="10">
        <v>3</v>
      </c>
      <c r="B35" s="11" t="s">
        <v>116</v>
      </c>
      <c r="C35" s="12"/>
      <c r="D35" s="12"/>
      <c r="E35" s="13"/>
      <c r="F35" s="13"/>
      <c r="G35" s="14"/>
      <c r="H35" s="15"/>
      <c r="I35" s="2"/>
      <c r="J35" s="2"/>
      <c r="K35" s="99"/>
      <c r="L35" s="47"/>
      <c r="M35" s="48"/>
      <c r="N35" s="49"/>
      <c r="O35" s="50"/>
    </row>
    <row r="36" spans="1:15" s="9" customFormat="1" ht="17.600000000000001" x14ac:dyDescent="0.4">
      <c r="A36" s="81">
        <v>1</v>
      </c>
      <c r="B36" s="80" t="s">
        <v>384</v>
      </c>
      <c r="C36" s="85">
        <v>2</v>
      </c>
      <c r="D36" s="86" t="s">
        <v>247</v>
      </c>
      <c r="E36" s="87"/>
      <c r="F36" s="20">
        <v>0</v>
      </c>
      <c r="G36" s="88">
        <f t="shared" ref="G36:G43" si="8">+C36*F36</f>
        <v>0</v>
      </c>
      <c r="H36" s="84"/>
      <c r="I36" s="78"/>
      <c r="J36" s="2"/>
      <c r="K36" s="99"/>
    </row>
    <row r="37" spans="1:15" s="9" customFormat="1" ht="61.75" x14ac:dyDescent="0.4">
      <c r="A37" s="81">
        <f t="shared" ref="A37:A85" si="9">+A36+1</f>
        <v>2</v>
      </c>
      <c r="B37" s="80" t="s">
        <v>385</v>
      </c>
      <c r="C37" s="85">
        <v>17</v>
      </c>
      <c r="D37" s="86" t="s">
        <v>439</v>
      </c>
      <c r="E37" s="87"/>
      <c r="F37" s="20">
        <v>0</v>
      </c>
      <c r="G37" s="88">
        <f t="shared" si="8"/>
        <v>0</v>
      </c>
      <c r="H37" s="84"/>
      <c r="J37" s="2"/>
      <c r="K37" s="99"/>
    </row>
    <row r="38" spans="1:15" s="9" customFormat="1" ht="24.9" x14ac:dyDescent="0.4">
      <c r="A38" s="81">
        <f t="shared" si="9"/>
        <v>3</v>
      </c>
      <c r="B38" s="80" t="s">
        <v>308</v>
      </c>
      <c r="C38" s="85">
        <v>12</v>
      </c>
      <c r="D38" s="86" t="s">
        <v>248</v>
      </c>
      <c r="E38" s="87"/>
      <c r="F38" s="20">
        <v>0</v>
      </c>
      <c r="G38" s="88">
        <f t="shared" si="8"/>
        <v>0</v>
      </c>
      <c r="H38" s="84"/>
      <c r="J38" s="2"/>
      <c r="K38" s="99"/>
    </row>
    <row r="39" spans="1:15" s="9" customFormat="1" ht="37.299999999999997" x14ac:dyDescent="0.4">
      <c r="A39" s="81">
        <f t="shared" si="9"/>
        <v>4</v>
      </c>
      <c r="B39" s="80" t="s">
        <v>397</v>
      </c>
      <c r="C39" s="85">
        <v>1</v>
      </c>
      <c r="D39" s="86" t="s">
        <v>398</v>
      </c>
      <c r="E39" s="87"/>
      <c r="F39" s="20">
        <v>0</v>
      </c>
      <c r="G39" s="88">
        <f t="shared" si="8"/>
        <v>0</v>
      </c>
      <c r="H39" s="84"/>
      <c r="J39" s="2"/>
      <c r="K39" s="99"/>
    </row>
    <row r="40" spans="1:15" s="9" customFormat="1" ht="24.9" x14ac:dyDescent="0.4">
      <c r="A40" s="81">
        <f t="shared" si="9"/>
        <v>5</v>
      </c>
      <c r="B40" s="80" t="s">
        <v>399</v>
      </c>
      <c r="C40" s="85">
        <v>1</v>
      </c>
      <c r="D40" s="86"/>
      <c r="E40" s="87"/>
      <c r="F40" s="20">
        <v>0</v>
      </c>
      <c r="G40" s="88">
        <f t="shared" si="8"/>
        <v>0</v>
      </c>
      <c r="H40" s="84"/>
      <c r="J40" s="2"/>
      <c r="K40" s="99"/>
    </row>
    <row r="41" spans="1:15" s="9" customFormat="1" ht="17.600000000000001" x14ac:dyDescent="0.4">
      <c r="A41" s="81">
        <f t="shared" si="9"/>
        <v>6</v>
      </c>
      <c r="B41" s="80" t="s">
        <v>259</v>
      </c>
      <c r="C41" s="85">
        <v>4</v>
      </c>
      <c r="D41" s="86" t="s">
        <v>380</v>
      </c>
      <c r="E41" s="20"/>
      <c r="F41" s="20">
        <v>0</v>
      </c>
      <c r="G41" s="88">
        <f t="shared" si="8"/>
        <v>0</v>
      </c>
      <c r="H41" s="21"/>
      <c r="J41" s="2"/>
      <c r="K41" s="99"/>
    </row>
    <row r="42" spans="1:15" s="9" customFormat="1" ht="17.600000000000001" x14ac:dyDescent="0.4">
      <c r="A42" s="81">
        <f t="shared" si="9"/>
        <v>7</v>
      </c>
      <c r="B42" s="80" t="s">
        <v>204</v>
      </c>
      <c r="C42" s="32">
        <v>1</v>
      </c>
      <c r="D42" s="5"/>
      <c r="E42" s="20"/>
      <c r="F42" s="20">
        <v>0</v>
      </c>
      <c r="G42" s="88">
        <f t="shared" si="8"/>
        <v>0</v>
      </c>
      <c r="H42" s="21"/>
      <c r="J42" s="2"/>
      <c r="K42" s="99"/>
    </row>
    <row r="43" spans="1:15" s="9" customFormat="1" ht="17.600000000000001" x14ac:dyDescent="0.4">
      <c r="A43" s="81">
        <f t="shared" si="9"/>
        <v>8</v>
      </c>
      <c r="B43" s="80" t="s">
        <v>293</v>
      </c>
      <c r="C43" s="32">
        <v>1</v>
      </c>
      <c r="D43" s="5"/>
      <c r="E43" s="20"/>
      <c r="F43" s="20">
        <v>0</v>
      </c>
      <c r="G43" s="88">
        <f t="shared" si="8"/>
        <v>0</v>
      </c>
      <c r="H43" s="21"/>
      <c r="I43" s="78"/>
      <c r="J43" s="2"/>
      <c r="K43" s="99"/>
    </row>
    <row r="44" spans="1:15" s="9" customFormat="1" ht="37.299999999999997" x14ac:dyDescent="0.4">
      <c r="A44" s="81">
        <f t="shared" si="9"/>
        <v>9</v>
      </c>
      <c r="B44" s="80" t="s">
        <v>205</v>
      </c>
      <c r="C44" s="32">
        <v>1</v>
      </c>
      <c r="D44" s="5"/>
      <c r="E44" s="95"/>
      <c r="F44" s="95"/>
      <c r="G44" s="95"/>
      <c r="H44" s="21"/>
      <c r="I44" s="78"/>
      <c r="J44" s="2"/>
      <c r="K44" s="99"/>
    </row>
    <row r="45" spans="1:15" s="9" customFormat="1" ht="49.75" x14ac:dyDescent="0.4">
      <c r="A45" s="81">
        <f t="shared" si="9"/>
        <v>10</v>
      </c>
      <c r="B45" s="80" t="s">
        <v>401</v>
      </c>
      <c r="C45" s="32">
        <v>1</v>
      </c>
      <c r="D45" s="5"/>
      <c r="E45" s="20"/>
      <c r="F45" s="20">
        <v>0</v>
      </c>
      <c r="G45" s="33">
        <f t="shared" ref="G45" si="10">+C45*F45</f>
        <v>0</v>
      </c>
      <c r="H45" s="21"/>
      <c r="I45" s="78"/>
      <c r="J45" s="2"/>
      <c r="K45" s="99"/>
    </row>
    <row r="46" spans="1:15" s="9" customFormat="1" ht="17.600000000000001" x14ac:dyDescent="0.4">
      <c r="A46" s="81">
        <f t="shared" si="9"/>
        <v>11</v>
      </c>
      <c r="B46" s="16" t="s">
        <v>206</v>
      </c>
      <c r="C46" s="32">
        <v>1</v>
      </c>
      <c r="D46" s="5"/>
      <c r="E46" s="20"/>
      <c r="F46" s="20">
        <v>0</v>
      </c>
      <c r="G46" s="33">
        <f t="shared" ref="G46:G48" si="11">+C46*F46</f>
        <v>0</v>
      </c>
      <c r="H46" s="21"/>
      <c r="I46" s="78"/>
      <c r="J46" s="2"/>
      <c r="K46" s="99"/>
    </row>
    <row r="47" spans="1:15" s="9" customFormat="1" ht="49.75" x14ac:dyDescent="0.4">
      <c r="A47" s="81">
        <f t="shared" si="9"/>
        <v>12</v>
      </c>
      <c r="B47" s="16" t="s">
        <v>207</v>
      </c>
      <c r="C47" s="32">
        <v>2</v>
      </c>
      <c r="D47" s="5"/>
      <c r="E47" s="95"/>
      <c r="F47" s="95"/>
      <c r="G47" s="95"/>
      <c r="H47" s="21"/>
      <c r="I47" s="78"/>
      <c r="J47" s="2"/>
      <c r="K47" s="99"/>
    </row>
    <row r="48" spans="1:15" s="9" customFormat="1" ht="17.600000000000001" x14ac:dyDescent="0.4">
      <c r="A48" s="81">
        <f t="shared" si="9"/>
        <v>13</v>
      </c>
      <c r="B48" s="80" t="s">
        <v>208</v>
      </c>
      <c r="C48" s="32">
        <v>1</v>
      </c>
      <c r="D48" s="5"/>
      <c r="E48" s="20"/>
      <c r="F48" s="20">
        <v>0</v>
      </c>
      <c r="G48" s="33">
        <f t="shared" si="11"/>
        <v>0</v>
      </c>
      <c r="H48" s="21"/>
      <c r="I48" s="78"/>
      <c r="J48" s="2"/>
      <c r="K48" s="99"/>
    </row>
    <row r="49" spans="1:11" s="9" customFormat="1" ht="37.299999999999997" x14ac:dyDescent="0.4">
      <c r="A49" s="81">
        <f t="shared" si="9"/>
        <v>14</v>
      </c>
      <c r="B49" s="80" t="s">
        <v>236</v>
      </c>
      <c r="C49" s="32">
        <v>1</v>
      </c>
      <c r="D49" s="5"/>
      <c r="E49" s="20"/>
      <c r="F49" s="20">
        <v>0</v>
      </c>
      <c r="G49" s="33">
        <f t="shared" ref="G49:G60" si="12">+C49*F49</f>
        <v>0</v>
      </c>
      <c r="H49" s="21"/>
      <c r="I49" s="78"/>
      <c r="J49" s="2"/>
      <c r="K49" s="99"/>
    </row>
    <row r="50" spans="1:11" s="9" customFormat="1" ht="24.9" x14ac:dyDescent="0.4">
      <c r="A50" s="81">
        <f t="shared" si="9"/>
        <v>15</v>
      </c>
      <c r="B50" s="80" t="s">
        <v>402</v>
      </c>
      <c r="C50" s="32">
        <v>2</v>
      </c>
      <c r="D50" s="5" t="s">
        <v>250</v>
      </c>
      <c r="E50" s="20"/>
      <c r="F50" s="20">
        <v>0</v>
      </c>
      <c r="G50" s="33">
        <f t="shared" si="12"/>
        <v>0</v>
      </c>
      <c r="H50" s="21"/>
      <c r="I50" s="78"/>
      <c r="J50" s="2"/>
      <c r="K50" s="99"/>
    </row>
    <row r="51" spans="1:11" s="9" customFormat="1" ht="20.6" x14ac:dyDescent="0.4">
      <c r="A51" s="81">
        <f t="shared" si="9"/>
        <v>16</v>
      </c>
      <c r="B51" s="80" t="s">
        <v>209</v>
      </c>
      <c r="C51" s="32">
        <v>2</v>
      </c>
      <c r="D51" s="5" t="s">
        <v>250</v>
      </c>
      <c r="E51" s="20"/>
      <c r="F51" s="20">
        <v>0</v>
      </c>
      <c r="G51" s="33">
        <f t="shared" si="12"/>
        <v>0</v>
      </c>
      <c r="H51" s="21"/>
      <c r="I51" s="78"/>
      <c r="J51" s="2"/>
      <c r="K51" s="99"/>
    </row>
    <row r="52" spans="1:11" s="9" customFormat="1" ht="17.600000000000001" x14ac:dyDescent="0.4">
      <c r="A52" s="81">
        <f t="shared" si="9"/>
        <v>17</v>
      </c>
      <c r="B52" s="80" t="s">
        <v>115</v>
      </c>
      <c r="C52" s="32">
        <v>2</v>
      </c>
      <c r="D52" s="5"/>
      <c r="E52" s="20"/>
      <c r="F52" s="20">
        <v>0</v>
      </c>
      <c r="G52" s="33">
        <f t="shared" si="12"/>
        <v>0</v>
      </c>
      <c r="H52" s="21"/>
      <c r="I52" s="78"/>
      <c r="J52" s="2"/>
      <c r="K52" s="99"/>
    </row>
    <row r="53" spans="1:11" s="9" customFormat="1" ht="17.600000000000001" x14ac:dyDescent="0.4">
      <c r="A53" s="81">
        <f t="shared" si="9"/>
        <v>18</v>
      </c>
      <c r="B53" s="80" t="s">
        <v>403</v>
      </c>
      <c r="C53" s="32">
        <v>2</v>
      </c>
      <c r="D53" s="5" t="s">
        <v>405</v>
      </c>
      <c r="E53" s="20"/>
      <c r="F53" s="20">
        <v>0</v>
      </c>
      <c r="G53" s="33">
        <f t="shared" si="12"/>
        <v>0</v>
      </c>
      <c r="H53" s="21"/>
      <c r="I53" s="78"/>
      <c r="J53" s="2"/>
      <c r="K53" s="99"/>
    </row>
    <row r="54" spans="1:11" s="9" customFormat="1" ht="17.600000000000001" x14ac:dyDescent="0.4">
      <c r="A54" s="81">
        <f t="shared" si="9"/>
        <v>19</v>
      </c>
      <c r="B54" s="80" t="s">
        <v>404</v>
      </c>
      <c r="C54" s="32">
        <v>1</v>
      </c>
      <c r="D54" s="5"/>
      <c r="E54" s="20"/>
      <c r="F54" s="20">
        <v>0</v>
      </c>
      <c r="G54" s="33">
        <f t="shared" si="12"/>
        <v>0</v>
      </c>
      <c r="H54" s="21"/>
      <c r="I54" s="78"/>
      <c r="J54" s="2"/>
      <c r="K54" s="99"/>
    </row>
    <row r="55" spans="1:11" s="9" customFormat="1" ht="17.600000000000001" x14ac:dyDescent="0.4">
      <c r="A55" s="81">
        <f t="shared" si="9"/>
        <v>20</v>
      </c>
      <c r="B55" s="80" t="s">
        <v>440</v>
      </c>
      <c r="C55" s="32">
        <v>2</v>
      </c>
      <c r="D55" s="5"/>
      <c r="E55" s="20"/>
      <c r="F55" s="20">
        <v>0</v>
      </c>
      <c r="G55" s="33">
        <f t="shared" si="12"/>
        <v>0</v>
      </c>
      <c r="H55" s="21"/>
      <c r="I55" s="78"/>
      <c r="J55" s="2"/>
      <c r="K55" s="99"/>
    </row>
    <row r="56" spans="1:11" s="9" customFormat="1" ht="24.9" x14ac:dyDescent="0.4">
      <c r="A56" s="81">
        <f t="shared" si="9"/>
        <v>21</v>
      </c>
      <c r="B56" s="80" t="s">
        <v>234</v>
      </c>
      <c r="C56" s="32">
        <v>2</v>
      </c>
      <c r="D56" s="5"/>
      <c r="E56" s="20"/>
      <c r="F56" s="20">
        <v>0</v>
      </c>
      <c r="G56" s="33">
        <f t="shared" si="12"/>
        <v>0</v>
      </c>
      <c r="H56" s="21"/>
      <c r="I56" s="78"/>
      <c r="J56" s="2"/>
      <c r="K56" s="99"/>
    </row>
    <row r="57" spans="1:11" s="9" customFormat="1" ht="17.600000000000001" x14ac:dyDescent="0.4">
      <c r="A57" s="81">
        <f t="shared" si="9"/>
        <v>22</v>
      </c>
      <c r="B57" s="80" t="s">
        <v>406</v>
      </c>
      <c r="C57" s="32">
        <v>3</v>
      </c>
      <c r="D57" s="5"/>
      <c r="E57" s="20"/>
      <c r="F57" s="20">
        <v>0</v>
      </c>
      <c r="G57" s="33">
        <f t="shared" si="12"/>
        <v>0</v>
      </c>
      <c r="H57" s="21"/>
      <c r="I57" s="78"/>
      <c r="J57" s="2"/>
      <c r="K57" s="99"/>
    </row>
    <row r="58" spans="1:11" s="9" customFormat="1" ht="20.6" x14ac:dyDescent="0.4">
      <c r="A58" s="81">
        <f t="shared" si="9"/>
        <v>23</v>
      </c>
      <c r="B58" s="80" t="s">
        <v>407</v>
      </c>
      <c r="C58" s="32">
        <v>1</v>
      </c>
      <c r="D58" s="5" t="s">
        <v>251</v>
      </c>
      <c r="E58" s="20"/>
      <c r="F58" s="20">
        <v>0</v>
      </c>
      <c r="G58" s="33">
        <f t="shared" si="12"/>
        <v>0</v>
      </c>
      <c r="H58" s="21"/>
      <c r="I58" s="78"/>
      <c r="J58" s="2"/>
      <c r="K58" s="99"/>
    </row>
    <row r="59" spans="1:11" s="9" customFormat="1" ht="17.600000000000001" x14ac:dyDescent="0.4">
      <c r="A59" s="81">
        <f t="shared" si="9"/>
        <v>24</v>
      </c>
      <c r="B59" s="80" t="s">
        <v>409</v>
      </c>
      <c r="C59" s="32">
        <v>1</v>
      </c>
      <c r="D59" s="5" t="s">
        <v>431</v>
      </c>
      <c r="E59" s="20"/>
      <c r="F59" s="20">
        <v>0</v>
      </c>
      <c r="G59" s="33">
        <f t="shared" si="12"/>
        <v>0</v>
      </c>
      <c r="H59" s="21"/>
      <c r="I59" s="78"/>
      <c r="J59" s="2"/>
      <c r="K59" s="99"/>
    </row>
    <row r="60" spans="1:11" s="9" customFormat="1" ht="17.600000000000001" x14ac:dyDescent="0.4">
      <c r="A60" s="81">
        <f t="shared" si="9"/>
        <v>25</v>
      </c>
      <c r="B60" s="80" t="s">
        <v>408</v>
      </c>
      <c r="C60" s="32">
        <v>1</v>
      </c>
      <c r="D60" s="5" t="s">
        <v>431</v>
      </c>
      <c r="E60" s="20"/>
      <c r="F60" s="20">
        <v>0</v>
      </c>
      <c r="G60" s="33">
        <f t="shared" si="12"/>
        <v>0</v>
      </c>
      <c r="H60" s="21"/>
      <c r="I60" s="78"/>
      <c r="J60" s="2"/>
      <c r="K60" s="99"/>
    </row>
    <row r="61" spans="1:11" s="9" customFormat="1" ht="24.9" x14ac:dyDescent="0.4">
      <c r="A61" s="81">
        <f t="shared" si="9"/>
        <v>26</v>
      </c>
      <c r="B61" s="80" t="s">
        <v>483</v>
      </c>
      <c r="C61" s="32"/>
      <c r="D61" s="5" t="s">
        <v>431</v>
      </c>
      <c r="E61" s="95"/>
      <c r="F61" s="95"/>
      <c r="G61" s="95"/>
      <c r="H61" s="21"/>
      <c r="I61" s="78"/>
      <c r="J61" s="2"/>
      <c r="K61" s="99"/>
    </row>
    <row r="62" spans="1:11" s="9" customFormat="1" ht="17.600000000000001" x14ac:dyDescent="0.4">
      <c r="A62" s="81">
        <f t="shared" si="9"/>
        <v>27</v>
      </c>
      <c r="B62" s="80" t="s">
        <v>441</v>
      </c>
      <c r="C62" s="32">
        <v>1</v>
      </c>
      <c r="D62" s="5"/>
      <c r="E62" s="20"/>
      <c r="F62" s="20">
        <v>0</v>
      </c>
      <c r="G62" s="33">
        <f t="shared" ref="G62:G70" si="13">+C62*F62</f>
        <v>0</v>
      </c>
      <c r="H62" s="21"/>
      <c r="I62" s="78"/>
      <c r="J62" s="2"/>
      <c r="K62" s="99"/>
    </row>
    <row r="63" spans="1:11" s="9" customFormat="1" ht="17.600000000000001" x14ac:dyDescent="0.4">
      <c r="A63" s="81">
        <f t="shared" si="9"/>
        <v>28</v>
      </c>
      <c r="B63" s="80" t="s">
        <v>210</v>
      </c>
      <c r="C63" s="32">
        <v>3</v>
      </c>
      <c r="D63" s="5" t="s">
        <v>252</v>
      </c>
      <c r="E63" s="20"/>
      <c r="F63" s="20">
        <v>0</v>
      </c>
      <c r="G63" s="33">
        <f t="shared" si="13"/>
        <v>0</v>
      </c>
      <c r="H63" s="21"/>
      <c r="I63" s="78"/>
      <c r="J63" s="2"/>
      <c r="K63" s="99"/>
    </row>
    <row r="64" spans="1:11" s="9" customFormat="1" ht="17.600000000000001" x14ac:dyDescent="0.4">
      <c r="A64" s="81">
        <f t="shared" si="9"/>
        <v>29</v>
      </c>
      <c r="B64" s="80" t="s">
        <v>211</v>
      </c>
      <c r="C64" s="32">
        <v>4</v>
      </c>
      <c r="D64" s="5"/>
      <c r="E64" s="20"/>
      <c r="F64" s="20">
        <v>0</v>
      </c>
      <c r="G64" s="33">
        <f t="shared" si="13"/>
        <v>0</v>
      </c>
      <c r="H64" s="21"/>
      <c r="I64" s="78"/>
      <c r="J64" s="2"/>
      <c r="K64" s="99"/>
    </row>
    <row r="65" spans="1:15" s="9" customFormat="1" ht="17.600000000000001" x14ac:dyDescent="0.4">
      <c r="A65" s="81">
        <f t="shared" si="9"/>
        <v>30</v>
      </c>
      <c r="B65" s="80" t="s">
        <v>212</v>
      </c>
      <c r="C65" s="32">
        <v>3</v>
      </c>
      <c r="D65" s="5" t="s">
        <v>227</v>
      </c>
      <c r="E65" s="20"/>
      <c r="F65" s="20">
        <v>0</v>
      </c>
      <c r="G65" s="33">
        <f t="shared" si="13"/>
        <v>0</v>
      </c>
      <c r="H65" s="21"/>
      <c r="I65" s="78"/>
      <c r="J65" s="2"/>
      <c r="K65" s="99"/>
    </row>
    <row r="66" spans="1:15" s="9" customFormat="1" ht="24.9" x14ac:dyDescent="0.4">
      <c r="A66" s="81">
        <f t="shared" si="9"/>
        <v>31</v>
      </c>
      <c r="B66" s="80" t="s">
        <v>390</v>
      </c>
      <c r="C66" s="32">
        <v>4</v>
      </c>
      <c r="D66" s="5"/>
      <c r="E66" s="20"/>
      <c r="F66" s="20">
        <v>0</v>
      </c>
      <c r="G66" s="33">
        <f t="shared" si="13"/>
        <v>0</v>
      </c>
      <c r="H66" s="21"/>
      <c r="I66" s="78"/>
      <c r="J66" s="2"/>
      <c r="K66" s="99"/>
    </row>
    <row r="67" spans="1:15" s="9" customFormat="1" ht="17.600000000000001" x14ac:dyDescent="0.4">
      <c r="A67" s="81">
        <f t="shared" si="9"/>
        <v>32</v>
      </c>
      <c r="B67" s="80" t="s">
        <v>239</v>
      </c>
      <c r="C67" s="32">
        <v>3</v>
      </c>
      <c r="D67" s="5" t="s">
        <v>253</v>
      </c>
      <c r="E67" s="20"/>
      <c r="F67" s="20">
        <v>0</v>
      </c>
      <c r="G67" s="33">
        <f t="shared" si="13"/>
        <v>0</v>
      </c>
      <c r="H67" s="21"/>
      <c r="I67" s="78"/>
      <c r="J67" s="101"/>
      <c r="K67" s="99"/>
    </row>
    <row r="68" spans="1:15" s="9" customFormat="1" ht="17.600000000000001" x14ac:dyDescent="0.4">
      <c r="A68" s="81">
        <f t="shared" si="9"/>
        <v>33</v>
      </c>
      <c r="B68" s="80" t="s">
        <v>240</v>
      </c>
      <c r="C68" s="32">
        <v>1</v>
      </c>
      <c r="D68" s="5" t="s">
        <v>249</v>
      </c>
      <c r="E68" s="20"/>
      <c r="F68" s="20">
        <v>0</v>
      </c>
      <c r="G68" s="33">
        <f t="shared" si="13"/>
        <v>0</v>
      </c>
      <c r="H68" s="21"/>
      <c r="I68" s="78"/>
      <c r="J68" s="101"/>
      <c r="K68" s="99"/>
    </row>
    <row r="69" spans="1:15" s="9" customFormat="1" ht="17.600000000000001" x14ac:dyDescent="0.4">
      <c r="A69" s="81">
        <f t="shared" si="9"/>
        <v>34</v>
      </c>
      <c r="B69" s="80" t="s">
        <v>400</v>
      </c>
      <c r="C69" s="32">
        <v>1</v>
      </c>
      <c r="D69" s="5"/>
      <c r="E69" s="95"/>
      <c r="F69" s="95"/>
      <c r="G69" s="95"/>
      <c r="H69" s="21"/>
      <c r="I69" s="78"/>
      <c r="J69" s="101"/>
      <c r="K69" s="99"/>
    </row>
    <row r="70" spans="1:15" s="9" customFormat="1" ht="17.600000000000001" x14ac:dyDescent="0.4">
      <c r="A70" s="81">
        <f t="shared" si="9"/>
        <v>35</v>
      </c>
      <c r="B70" s="80" t="s">
        <v>241</v>
      </c>
      <c r="C70" s="32">
        <v>1</v>
      </c>
      <c r="D70" s="5"/>
      <c r="E70" s="20"/>
      <c r="F70" s="20">
        <v>0</v>
      </c>
      <c r="G70" s="33">
        <f t="shared" si="13"/>
        <v>0</v>
      </c>
      <c r="H70" s="21"/>
      <c r="I70" s="78"/>
      <c r="J70" s="101"/>
      <c r="K70" s="99"/>
    </row>
    <row r="71" spans="1:15" s="9" customFormat="1" ht="99.45" x14ac:dyDescent="0.4">
      <c r="A71" s="81">
        <f t="shared" si="9"/>
        <v>36</v>
      </c>
      <c r="B71" s="80" t="s">
        <v>464</v>
      </c>
      <c r="C71" s="32">
        <v>2</v>
      </c>
      <c r="D71" s="5"/>
      <c r="E71" s="20"/>
      <c r="F71" s="20">
        <v>0</v>
      </c>
      <c r="G71" s="33">
        <f>+C71*F71</f>
        <v>0</v>
      </c>
      <c r="H71" s="21"/>
      <c r="I71" s="78"/>
      <c r="J71" s="101"/>
      <c r="K71" s="99"/>
    </row>
    <row r="72" spans="1:15" ht="17.600000000000001" x14ac:dyDescent="0.4">
      <c r="A72" s="10">
        <v>4</v>
      </c>
      <c r="B72" s="11" t="s">
        <v>114</v>
      </c>
      <c r="C72" s="12"/>
      <c r="D72" s="12"/>
      <c r="E72" s="13"/>
      <c r="F72" s="13"/>
      <c r="G72" s="14"/>
      <c r="H72" s="15"/>
      <c r="I72" s="2"/>
      <c r="J72" s="2"/>
      <c r="K72" s="99"/>
      <c r="L72" s="47"/>
      <c r="M72" s="48"/>
      <c r="N72" s="49"/>
      <c r="O72" s="50"/>
    </row>
    <row r="73" spans="1:15" ht="24.9" x14ac:dyDescent="0.4">
      <c r="A73" s="26">
        <v>1</v>
      </c>
      <c r="B73" s="80" t="s">
        <v>411</v>
      </c>
      <c r="C73" s="32">
        <v>1</v>
      </c>
      <c r="D73" s="5"/>
      <c r="E73" s="20"/>
      <c r="F73" s="20">
        <v>0</v>
      </c>
      <c r="G73" s="33">
        <f>+C73*F73</f>
        <v>0</v>
      </c>
      <c r="H73" s="21"/>
      <c r="I73" s="78"/>
      <c r="K73" s="99"/>
    </row>
    <row r="74" spans="1:15" ht="17.600000000000001" x14ac:dyDescent="0.4">
      <c r="A74" s="26">
        <f t="shared" si="9"/>
        <v>2</v>
      </c>
      <c r="B74" s="80" t="s">
        <v>412</v>
      </c>
      <c r="C74" s="32">
        <v>1</v>
      </c>
      <c r="D74" s="5"/>
      <c r="E74" s="20"/>
      <c r="F74" s="20">
        <v>0</v>
      </c>
      <c r="G74" s="33">
        <f t="shared" ref="G74:G75" si="14">+C74*F74</f>
        <v>0</v>
      </c>
      <c r="H74" s="21"/>
      <c r="I74" s="78"/>
      <c r="K74" s="99"/>
    </row>
    <row r="75" spans="1:15" ht="17.600000000000001" x14ac:dyDescent="0.4">
      <c r="A75" s="26">
        <f t="shared" si="9"/>
        <v>3</v>
      </c>
      <c r="B75" s="80" t="s">
        <v>410</v>
      </c>
      <c r="C75" s="32">
        <v>1</v>
      </c>
      <c r="D75" s="5"/>
      <c r="E75" s="20"/>
      <c r="F75" s="20">
        <v>0</v>
      </c>
      <c r="G75" s="33">
        <f t="shared" si="14"/>
        <v>0</v>
      </c>
      <c r="H75" s="21"/>
      <c r="I75" s="78"/>
      <c r="K75" s="99"/>
    </row>
    <row r="76" spans="1:15" ht="24.9" x14ac:dyDescent="0.4">
      <c r="A76" s="26">
        <f t="shared" si="9"/>
        <v>4</v>
      </c>
      <c r="B76" s="80" t="s">
        <v>413</v>
      </c>
      <c r="C76" s="32">
        <v>1</v>
      </c>
      <c r="D76" s="5"/>
      <c r="E76" s="20"/>
      <c r="F76" s="20">
        <v>0</v>
      </c>
      <c r="G76" s="33">
        <f t="shared" ref="G76" si="15">+C76*F76</f>
        <v>0</v>
      </c>
      <c r="H76" s="21"/>
      <c r="I76" s="78"/>
      <c r="K76" s="99"/>
    </row>
    <row r="77" spans="1:15" ht="20.6" x14ac:dyDescent="0.4">
      <c r="A77" s="26">
        <f t="shared" si="9"/>
        <v>5</v>
      </c>
      <c r="B77" s="80" t="s">
        <v>213</v>
      </c>
      <c r="C77" s="32">
        <v>6</v>
      </c>
      <c r="D77" s="5" t="s">
        <v>414</v>
      </c>
      <c r="E77" s="20"/>
      <c r="F77" s="20">
        <v>0</v>
      </c>
      <c r="G77" s="33">
        <f>+C77*F77</f>
        <v>0</v>
      </c>
      <c r="H77" s="21"/>
      <c r="I77" s="78"/>
      <c r="K77" s="99"/>
    </row>
    <row r="78" spans="1:15" ht="24.9" x14ac:dyDescent="0.4">
      <c r="A78" s="26">
        <f t="shared" si="9"/>
        <v>6</v>
      </c>
      <c r="B78" s="80" t="s">
        <v>442</v>
      </c>
      <c r="C78" s="32">
        <v>6</v>
      </c>
      <c r="D78" s="5" t="s">
        <v>414</v>
      </c>
      <c r="E78" s="20"/>
      <c r="F78" s="20">
        <v>0</v>
      </c>
      <c r="G78" s="33">
        <f>+C78*F78</f>
        <v>0</v>
      </c>
      <c r="H78" s="21"/>
      <c r="I78" s="78"/>
      <c r="K78" s="99"/>
    </row>
    <row r="79" spans="1:15" ht="74.599999999999994" x14ac:dyDescent="0.4">
      <c r="A79" s="26">
        <f t="shared" si="9"/>
        <v>7</v>
      </c>
      <c r="B79" s="80" t="s">
        <v>484</v>
      </c>
      <c r="C79" s="32">
        <v>1</v>
      </c>
      <c r="D79" s="5"/>
      <c r="E79" s="20"/>
      <c r="F79" s="20">
        <v>0</v>
      </c>
      <c r="G79" s="33">
        <f t="shared" ref="G79:G82" si="16">+C79*F79</f>
        <v>0</v>
      </c>
      <c r="H79" s="21"/>
      <c r="I79" s="78"/>
      <c r="K79" s="99"/>
    </row>
    <row r="80" spans="1:15" ht="17.600000000000001" x14ac:dyDescent="0.4">
      <c r="A80" s="26">
        <f t="shared" si="9"/>
        <v>8</v>
      </c>
      <c r="B80" s="80" t="s">
        <v>422</v>
      </c>
      <c r="C80" s="32">
        <v>1</v>
      </c>
      <c r="D80" s="5"/>
      <c r="E80" s="20"/>
      <c r="F80" s="20">
        <v>0</v>
      </c>
      <c r="G80" s="33">
        <f t="shared" si="16"/>
        <v>0</v>
      </c>
      <c r="H80" s="21"/>
      <c r="I80" s="78"/>
      <c r="K80" s="99"/>
    </row>
    <row r="81" spans="1:15" ht="49.75" x14ac:dyDescent="0.4">
      <c r="A81" s="26">
        <f t="shared" si="9"/>
        <v>9</v>
      </c>
      <c r="B81" s="80" t="s">
        <v>423</v>
      </c>
      <c r="C81" s="32">
        <v>1</v>
      </c>
      <c r="D81" s="5"/>
      <c r="E81" s="20"/>
      <c r="F81" s="20">
        <v>0</v>
      </c>
      <c r="G81" s="33">
        <f t="shared" si="16"/>
        <v>0</v>
      </c>
      <c r="H81" s="21"/>
      <c r="I81" s="78"/>
      <c r="K81" s="99"/>
    </row>
    <row r="82" spans="1:15" ht="17.600000000000001" x14ac:dyDescent="0.4">
      <c r="A82" s="26">
        <f t="shared" si="9"/>
        <v>10</v>
      </c>
      <c r="B82" s="80" t="s">
        <v>415</v>
      </c>
      <c r="C82" s="32">
        <v>1</v>
      </c>
      <c r="D82" s="5"/>
      <c r="E82" s="20"/>
      <c r="F82" s="20">
        <v>0</v>
      </c>
      <c r="G82" s="33">
        <f t="shared" si="16"/>
        <v>0</v>
      </c>
      <c r="H82" s="21"/>
      <c r="I82" s="78"/>
      <c r="K82" s="99"/>
    </row>
    <row r="83" spans="1:15" ht="17.600000000000001" x14ac:dyDescent="0.4">
      <c r="A83" s="26">
        <f t="shared" si="9"/>
        <v>11</v>
      </c>
      <c r="B83" s="80" t="s">
        <v>443</v>
      </c>
      <c r="C83" s="32">
        <v>1</v>
      </c>
      <c r="D83" s="5"/>
      <c r="E83" s="95"/>
      <c r="F83" s="95"/>
      <c r="G83" s="95"/>
      <c r="H83" s="21"/>
      <c r="I83" s="78"/>
      <c r="K83" s="99"/>
    </row>
    <row r="84" spans="1:15" ht="24.9" x14ac:dyDescent="0.4">
      <c r="A84" s="26">
        <f t="shared" si="9"/>
        <v>12</v>
      </c>
      <c r="B84" s="80" t="s">
        <v>138</v>
      </c>
      <c r="C84" s="32">
        <v>1</v>
      </c>
      <c r="D84" s="5" t="s">
        <v>146</v>
      </c>
      <c r="E84" s="95"/>
      <c r="F84" s="95"/>
      <c r="G84" s="95"/>
      <c r="H84" s="21"/>
      <c r="I84" s="78"/>
      <c r="K84" s="99"/>
    </row>
    <row r="85" spans="1:15" ht="17.600000000000001" x14ac:dyDescent="0.4">
      <c r="A85" s="26">
        <f t="shared" si="9"/>
        <v>13</v>
      </c>
      <c r="B85" s="80" t="s">
        <v>416</v>
      </c>
      <c r="C85" s="32">
        <v>1</v>
      </c>
      <c r="D85" s="5"/>
      <c r="E85" s="95"/>
      <c r="F85" s="95"/>
      <c r="G85" s="95"/>
      <c r="H85" s="21"/>
      <c r="I85" s="78"/>
      <c r="K85" s="99"/>
    </row>
    <row r="86" spans="1:15" ht="17.600000000000001" x14ac:dyDescent="0.4">
      <c r="A86" s="10">
        <v>5</v>
      </c>
      <c r="B86" s="11" t="s">
        <v>113</v>
      </c>
      <c r="C86" s="12"/>
      <c r="D86" s="12"/>
      <c r="E86" s="13"/>
      <c r="F86" s="13"/>
      <c r="G86" s="14"/>
      <c r="H86" s="15"/>
      <c r="I86" s="2"/>
      <c r="J86" s="2"/>
      <c r="K86" s="99"/>
      <c r="L86" s="47"/>
      <c r="M86" s="48"/>
      <c r="N86" s="49"/>
      <c r="O86" s="50"/>
    </row>
    <row r="87" spans="1:15" s="9" customFormat="1" ht="49.75" x14ac:dyDescent="0.4">
      <c r="A87" s="29">
        <v>1</v>
      </c>
      <c r="B87" s="80" t="s">
        <v>279</v>
      </c>
      <c r="C87" s="32">
        <v>1</v>
      </c>
      <c r="D87" s="5"/>
      <c r="E87" s="20"/>
      <c r="F87" s="20">
        <v>0</v>
      </c>
      <c r="G87" s="33">
        <f>+C87*F87</f>
        <v>0</v>
      </c>
      <c r="H87" s="21"/>
      <c r="I87" s="78"/>
      <c r="J87" s="101"/>
      <c r="K87" s="99"/>
    </row>
    <row r="88" spans="1:15" s="9" customFormat="1" ht="24.9" x14ac:dyDescent="0.4">
      <c r="A88" s="29">
        <f t="shared" ref="A88:A91" si="17">+A87+1</f>
        <v>2</v>
      </c>
      <c r="B88" s="80" t="s">
        <v>309</v>
      </c>
      <c r="C88" s="32">
        <v>1</v>
      </c>
      <c r="D88" s="5"/>
      <c r="E88" s="20"/>
      <c r="F88" s="20">
        <v>0</v>
      </c>
      <c r="G88" s="33">
        <f>+C88*F88</f>
        <v>0</v>
      </c>
      <c r="H88" s="21"/>
      <c r="I88" s="78"/>
      <c r="J88" s="101"/>
      <c r="K88" s="99"/>
    </row>
    <row r="89" spans="1:15" s="9" customFormat="1" ht="24.9" x14ac:dyDescent="0.4">
      <c r="A89" s="29">
        <f t="shared" si="17"/>
        <v>3</v>
      </c>
      <c r="B89" s="80" t="s">
        <v>444</v>
      </c>
      <c r="C89" s="32">
        <v>1</v>
      </c>
      <c r="D89" s="5"/>
      <c r="E89" s="20"/>
      <c r="F89" s="20">
        <v>0</v>
      </c>
      <c r="G89" s="33">
        <f t="shared" ref="G89" si="18">+C89*F89</f>
        <v>0</v>
      </c>
      <c r="H89" s="21"/>
      <c r="I89" s="78"/>
      <c r="J89" s="101"/>
      <c r="K89" s="99"/>
    </row>
    <row r="90" spans="1:15" s="9" customFormat="1" ht="17.600000000000001" x14ac:dyDescent="0.4">
      <c r="A90" s="29">
        <f t="shared" si="17"/>
        <v>4</v>
      </c>
      <c r="B90" s="80" t="s">
        <v>214</v>
      </c>
      <c r="C90" s="32">
        <v>1</v>
      </c>
      <c r="D90" s="5"/>
      <c r="E90" s="95"/>
      <c r="F90" s="95"/>
      <c r="G90" s="95"/>
      <c r="H90" s="21"/>
      <c r="I90" s="78"/>
      <c r="J90" s="2"/>
      <c r="K90" s="99"/>
    </row>
    <row r="91" spans="1:15" s="9" customFormat="1" ht="24.9" x14ac:dyDescent="0.4">
      <c r="A91" s="29">
        <f t="shared" si="17"/>
        <v>5</v>
      </c>
      <c r="B91" s="80" t="s">
        <v>432</v>
      </c>
      <c r="C91" s="32">
        <v>1</v>
      </c>
      <c r="D91" s="5" t="s">
        <v>381</v>
      </c>
      <c r="E91" s="20"/>
      <c r="F91" s="20">
        <v>0</v>
      </c>
      <c r="G91" s="33">
        <f>+C91*F91</f>
        <v>0</v>
      </c>
      <c r="H91" s="21"/>
      <c r="I91" s="78"/>
      <c r="J91" s="101"/>
      <c r="K91" s="99"/>
    </row>
    <row r="92" spans="1:15" ht="17.600000000000001" x14ac:dyDescent="0.4">
      <c r="A92" s="10">
        <v>6</v>
      </c>
      <c r="B92" s="11" t="s">
        <v>112</v>
      </c>
      <c r="C92" s="12"/>
      <c r="D92" s="12"/>
      <c r="E92" s="13"/>
      <c r="F92" s="13"/>
      <c r="G92" s="14"/>
      <c r="H92" s="15"/>
      <c r="I92" s="2"/>
      <c r="J92" s="2"/>
      <c r="K92" s="99"/>
      <c r="L92" s="47"/>
      <c r="M92" s="48"/>
      <c r="N92" s="49"/>
      <c r="O92" s="50"/>
    </row>
    <row r="93" spans="1:15" ht="17.600000000000001" x14ac:dyDescent="0.4">
      <c r="A93" s="82">
        <v>1</v>
      </c>
      <c r="B93" s="80" t="s">
        <v>387</v>
      </c>
      <c r="C93" s="32">
        <v>9</v>
      </c>
      <c r="D93" s="5" t="s">
        <v>246</v>
      </c>
      <c r="E93" s="20"/>
      <c r="F93" s="20">
        <v>0</v>
      </c>
      <c r="G93" s="33">
        <f>+C93*F93</f>
        <v>0</v>
      </c>
      <c r="H93" s="21"/>
      <c r="I93" s="78"/>
      <c r="K93" s="99"/>
    </row>
    <row r="94" spans="1:15" s="9" customFormat="1" ht="17.600000000000001" x14ac:dyDescent="0.4">
      <c r="A94" s="30">
        <f>+A93+1</f>
        <v>2</v>
      </c>
      <c r="B94" s="80" t="s">
        <v>386</v>
      </c>
      <c r="C94" s="32">
        <v>2</v>
      </c>
      <c r="D94" s="5"/>
      <c r="E94" s="20"/>
      <c r="F94" s="20">
        <v>0</v>
      </c>
      <c r="G94" s="33">
        <f t="shared" ref="G94:G95" si="19">+C94*F94</f>
        <v>0</v>
      </c>
      <c r="H94" s="21"/>
      <c r="I94" s="78"/>
      <c r="J94" s="2"/>
      <c r="K94" s="99"/>
    </row>
    <row r="95" spans="1:15" s="9" customFormat="1" ht="17.600000000000001" x14ac:dyDescent="0.4">
      <c r="A95" s="30">
        <f t="shared" ref="A95:A107" si="20">+A94+1</f>
        <v>3</v>
      </c>
      <c r="B95" s="80" t="s">
        <v>215</v>
      </c>
      <c r="C95" s="32">
        <v>2</v>
      </c>
      <c r="D95" s="5"/>
      <c r="E95" s="20"/>
      <c r="F95" s="20">
        <v>0</v>
      </c>
      <c r="G95" s="33">
        <f t="shared" si="19"/>
        <v>0</v>
      </c>
      <c r="H95" s="21"/>
      <c r="I95" s="78"/>
      <c r="J95" s="2"/>
      <c r="K95" s="99"/>
    </row>
    <row r="96" spans="1:15" s="9" customFormat="1" ht="24.9" x14ac:dyDescent="0.4">
      <c r="A96" s="30">
        <f t="shared" si="20"/>
        <v>4</v>
      </c>
      <c r="B96" s="80" t="s">
        <v>280</v>
      </c>
      <c r="C96" s="32">
        <v>2</v>
      </c>
      <c r="D96" s="5"/>
      <c r="E96" s="20"/>
      <c r="F96" s="20">
        <v>0</v>
      </c>
      <c r="G96" s="33">
        <f>+C96*F96</f>
        <v>0</v>
      </c>
      <c r="H96" s="21"/>
      <c r="I96" s="78"/>
      <c r="J96" s="2"/>
      <c r="K96" s="99"/>
    </row>
    <row r="97" spans="1:15" s="9" customFormat="1" ht="37.299999999999997" x14ac:dyDescent="0.4">
      <c r="A97" s="30">
        <f t="shared" si="20"/>
        <v>5</v>
      </c>
      <c r="B97" s="80" t="s">
        <v>292</v>
      </c>
      <c r="C97" s="32">
        <v>4</v>
      </c>
      <c r="D97" s="5"/>
      <c r="E97" s="20"/>
      <c r="F97" s="20">
        <v>0</v>
      </c>
      <c r="G97" s="33">
        <f>+C97*F97</f>
        <v>0</v>
      </c>
      <c r="H97" s="21"/>
      <c r="I97" s="78"/>
      <c r="J97" s="2"/>
      <c r="K97" s="99"/>
    </row>
    <row r="98" spans="1:15" s="9" customFormat="1" ht="17.600000000000001" x14ac:dyDescent="0.4">
      <c r="A98" s="30">
        <f t="shared" si="20"/>
        <v>6</v>
      </c>
      <c r="B98" s="80" t="s">
        <v>216</v>
      </c>
      <c r="C98" s="32">
        <v>2</v>
      </c>
      <c r="D98" s="5"/>
      <c r="E98" s="20"/>
      <c r="F98" s="20">
        <v>0</v>
      </c>
      <c r="G98" s="33">
        <f>+C98*F98</f>
        <v>0</v>
      </c>
      <c r="H98" s="21"/>
      <c r="I98" s="78"/>
      <c r="J98" s="2"/>
      <c r="K98" s="99"/>
    </row>
    <row r="99" spans="1:15" s="9" customFormat="1" ht="17.600000000000001" x14ac:dyDescent="0.4">
      <c r="A99" s="30">
        <f t="shared" si="20"/>
        <v>7</v>
      </c>
      <c r="B99" s="80" t="s">
        <v>445</v>
      </c>
      <c r="C99" s="32">
        <v>6</v>
      </c>
      <c r="D99" s="5"/>
      <c r="E99" s="20"/>
      <c r="F99" s="20">
        <v>0</v>
      </c>
      <c r="G99" s="33">
        <f>+C99*F99</f>
        <v>0</v>
      </c>
      <c r="H99" s="21"/>
      <c r="I99" s="78"/>
      <c r="J99" s="2"/>
      <c r="K99" s="99"/>
    </row>
    <row r="100" spans="1:15" s="9" customFormat="1" ht="24.9" x14ac:dyDescent="0.4">
      <c r="A100" s="30">
        <f t="shared" si="20"/>
        <v>8</v>
      </c>
      <c r="B100" s="80" t="s">
        <v>260</v>
      </c>
      <c r="C100" s="32">
        <v>1</v>
      </c>
      <c r="D100" s="5"/>
      <c r="E100" s="20"/>
      <c r="F100" s="20">
        <v>0</v>
      </c>
      <c r="G100" s="33">
        <f>+C100*F100</f>
        <v>0</v>
      </c>
      <c r="H100" s="21"/>
      <c r="I100" s="78"/>
      <c r="J100" s="2"/>
      <c r="K100" s="99"/>
    </row>
    <row r="101" spans="1:15" s="9" customFormat="1" ht="17.600000000000001" x14ac:dyDescent="0.4">
      <c r="A101" s="30">
        <f t="shared" si="20"/>
        <v>9</v>
      </c>
      <c r="B101" s="80" t="s">
        <v>310</v>
      </c>
      <c r="C101" s="32">
        <v>2</v>
      </c>
      <c r="D101" s="5"/>
      <c r="E101" s="20"/>
      <c r="F101" s="20">
        <v>0</v>
      </c>
      <c r="G101" s="33">
        <f t="shared" ref="G101" si="21">+C101*F101</f>
        <v>0</v>
      </c>
      <c r="H101" s="21"/>
      <c r="I101" s="78"/>
      <c r="J101" s="2"/>
      <c r="K101" s="99"/>
    </row>
    <row r="102" spans="1:15" s="9" customFormat="1" ht="24.9" x14ac:dyDescent="0.4">
      <c r="A102" s="30">
        <f t="shared" si="20"/>
        <v>10</v>
      </c>
      <c r="B102" s="80" t="s">
        <v>418</v>
      </c>
      <c r="C102" s="32">
        <v>1</v>
      </c>
      <c r="D102" s="5"/>
      <c r="E102" s="20"/>
      <c r="F102" s="20">
        <v>0</v>
      </c>
      <c r="G102" s="33">
        <f>+C102*F102</f>
        <v>0</v>
      </c>
      <c r="H102" s="21"/>
      <c r="I102" s="78"/>
      <c r="J102" s="2"/>
      <c r="K102" s="99"/>
    </row>
    <row r="103" spans="1:15" s="9" customFormat="1" ht="17.600000000000001" x14ac:dyDescent="0.4">
      <c r="A103" s="30">
        <f t="shared" si="20"/>
        <v>11</v>
      </c>
      <c r="B103" s="80" t="s">
        <v>217</v>
      </c>
      <c r="C103" s="32">
        <v>1</v>
      </c>
      <c r="D103" s="5"/>
      <c r="E103" s="20"/>
      <c r="F103" s="20">
        <v>0</v>
      </c>
      <c r="G103" s="33">
        <f>+C103*F103</f>
        <v>0</v>
      </c>
      <c r="H103" s="21"/>
      <c r="I103" s="78"/>
      <c r="J103" s="2"/>
      <c r="K103" s="99"/>
    </row>
    <row r="104" spans="1:15" s="9" customFormat="1" ht="74.599999999999994" x14ac:dyDescent="0.4">
      <c r="A104" s="30">
        <f t="shared" si="20"/>
        <v>12</v>
      </c>
      <c r="B104" s="80" t="s">
        <v>388</v>
      </c>
      <c r="C104" s="32">
        <v>2</v>
      </c>
      <c r="D104" s="5"/>
      <c r="E104" s="20"/>
      <c r="F104" s="20">
        <v>0</v>
      </c>
      <c r="G104" s="33">
        <f t="shared" ref="G104" si="22">+C104*F104</f>
        <v>0</v>
      </c>
      <c r="H104" s="21"/>
      <c r="I104" s="78"/>
      <c r="J104" s="2"/>
      <c r="K104" s="99"/>
    </row>
    <row r="105" spans="1:15" s="9" customFormat="1" ht="24.9" x14ac:dyDescent="0.4">
      <c r="A105" s="30">
        <f t="shared" si="20"/>
        <v>13</v>
      </c>
      <c r="B105" s="80" t="s">
        <v>218</v>
      </c>
      <c r="C105" s="32">
        <v>2</v>
      </c>
      <c r="D105" s="5"/>
      <c r="E105" s="20"/>
      <c r="F105" s="20">
        <v>0</v>
      </c>
      <c r="G105" s="33">
        <f>+C105*F105</f>
        <v>0</v>
      </c>
      <c r="H105" s="21"/>
      <c r="I105" s="78"/>
      <c r="J105" s="2"/>
      <c r="K105" s="99"/>
    </row>
    <row r="106" spans="1:15" s="9" customFormat="1" ht="49.75" x14ac:dyDescent="0.4">
      <c r="A106" s="30">
        <f t="shared" si="20"/>
        <v>14</v>
      </c>
      <c r="B106" s="80" t="s">
        <v>219</v>
      </c>
      <c r="C106" s="32">
        <v>2</v>
      </c>
      <c r="D106" s="5"/>
      <c r="E106" s="20"/>
      <c r="F106" s="20">
        <v>0</v>
      </c>
      <c r="G106" s="33">
        <f t="shared" ref="G106" si="23">+C106*F106</f>
        <v>0</v>
      </c>
      <c r="H106" s="21"/>
      <c r="I106" s="78"/>
      <c r="J106" s="2"/>
      <c r="K106" s="99"/>
    </row>
    <row r="107" spans="1:15" s="9" customFormat="1" ht="17.600000000000001" x14ac:dyDescent="0.4">
      <c r="A107" s="30">
        <f t="shared" si="20"/>
        <v>15</v>
      </c>
      <c r="B107" s="80" t="s">
        <v>256</v>
      </c>
      <c r="C107" s="32">
        <v>6</v>
      </c>
      <c r="D107" s="5"/>
      <c r="E107" s="95"/>
      <c r="F107" s="95"/>
      <c r="G107" s="95"/>
      <c r="H107" s="21"/>
      <c r="I107" s="78"/>
      <c r="J107" s="2"/>
      <c r="K107" s="99"/>
    </row>
    <row r="108" spans="1:15" ht="17.600000000000001" x14ac:dyDescent="0.4">
      <c r="A108" s="10">
        <v>7</v>
      </c>
      <c r="B108" s="11" t="s">
        <v>111</v>
      </c>
      <c r="C108" s="12"/>
      <c r="D108" s="12"/>
      <c r="E108" s="13"/>
      <c r="F108" s="13"/>
      <c r="G108" s="14"/>
      <c r="H108" s="15"/>
      <c r="I108" s="2"/>
      <c r="J108" s="2"/>
      <c r="K108" s="99"/>
      <c r="L108" s="47"/>
      <c r="M108" s="48"/>
      <c r="N108" s="49"/>
      <c r="O108" s="50"/>
    </row>
    <row r="109" spans="1:15" s="9" customFormat="1" ht="24.9" x14ac:dyDescent="0.4">
      <c r="A109" s="27">
        <v>1</v>
      </c>
      <c r="B109" s="80" t="s">
        <v>389</v>
      </c>
      <c r="C109" s="32">
        <v>1</v>
      </c>
      <c r="D109" s="5"/>
      <c r="E109" s="20"/>
      <c r="F109" s="20">
        <v>0</v>
      </c>
      <c r="G109" s="33">
        <f t="shared" ref="G109:G114" si="24">+C109*F109</f>
        <v>0</v>
      </c>
      <c r="H109" s="21"/>
      <c r="I109" s="78"/>
      <c r="J109" s="99"/>
      <c r="K109" s="99"/>
    </row>
    <row r="110" spans="1:15" s="9" customFormat="1" ht="17.600000000000001" x14ac:dyDescent="0.4">
      <c r="A110" s="27">
        <f>+A109+1</f>
        <v>2</v>
      </c>
      <c r="B110" s="80" t="s">
        <v>110</v>
      </c>
      <c r="C110" s="32">
        <v>6</v>
      </c>
      <c r="D110" s="5"/>
      <c r="E110" s="20"/>
      <c r="F110" s="20">
        <v>0</v>
      </c>
      <c r="G110" s="33">
        <f t="shared" si="24"/>
        <v>0</v>
      </c>
      <c r="H110" s="21"/>
      <c r="I110" s="78"/>
      <c r="J110" s="2"/>
      <c r="K110" s="99"/>
    </row>
    <row r="111" spans="1:15" s="9" customFormat="1" ht="17.600000000000001" x14ac:dyDescent="0.4">
      <c r="A111" s="27">
        <f t="shared" ref="A111:A147" si="25">+A110+1</f>
        <v>3</v>
      </c>
      <c r="B111" s="80" t="s">
        <v>446</v>
      </c>
      <c r="C111" s="32">
        <v>1</v>
      </c>
      <c r="D111" s="5"/>
      <c r="E111" s="20"/>
      <c r="F111" s="20">
        <v>0</v>
      </c>
      <c r="G111" s="33">
        <f t="shared" si="24"/>
        <v>0</v>
      </c>
      <c r="H111" s="21"/>
      <c r="I111" s="78"/>
      <c r="J111" s="99"/>
      <c r="K111" s="99"/>
    </row>
    <row r="112" spans="1:15" s="9" customFormat="1" ht="17.600000000000001" x14ac:dyDescent="0.4">
      <c r="A112" s="27">
        <f t="shared" si="25"/>
        <v>4</v>
      </c>
      <c r="B112" s="80" t="s">
        <v>242</v>
      </c>
      <c r="C112" s="32">
        <v>3</v>
      </c>
      <c r="D112" s="5"/>
      <c r="E112" s="20"/>
      <c r="F112" s="20">
        <v>0</v>
      </c>
      <c r="G112" s="33">
        <f t="shared" si="24"/>
        <v>0</v>
      </c>
      <c r="H112" s="21"/>
      <c r="I112" s="78"/>
      <c r="J112" s="99"/>
      <c r="K112" s="99"/>
    </row>
    <row r="113" spans="1:12" s="9" customFormat="1" ht="49.75" x14ac:dyDescent="0.4">
      <c r="A113" s="27">
        <f t="shared" si="25"/>
        <v>5</v>
      </c>
      <c r="B113" s="80" t="s">
        <v>137</v>
      </c>
      <c r="C113" s="32">
        <v>2</v>
      </c>
      <c r="D113" s="5"/>
      <c r="E113" s="20"/>
      <c r="F113" s="20">
        <v>0</v>
      </c>
      <c r="G113" s="33">
        <f t="shared" si="24"/>
        <v>0</v>
      </c>
      <c r="H113" s="21"/>
      <c r="I113" s="78"/>
      <c r="J113" s="2"/>
      <c r="K113" s="99"/>
    </row>
    <row r="114" spans="1:12" s="9" customFormat="1" ht="17.600000000000001" x14ac:dyDescent="0.4">
      <c r="A114" s="27">
        <f t="shared" si="25"/>
        <v>6</v>
      </c>
      <c r="B114" s="80" t="s">
        <v>109</v>
      </c>
      <c r="C114" s="32">
        <v>2</v>
      </c>
      <c r="D114" s="5"/>
      <c r="E114" s="20"/>
      <c r="F114" s="20">
        <v>0</v>
      </c>
      <c r="G114" s="33">
        <f t="shared" si="24"/>
        <v>0</v>
      </c>
      <c r="H114" s="21"/>
      <c r="I114" s="78"/>
      <c r="J114" s="99"/>
      <c r="K114" s="99"/>
    </row>
    <row r="115" spans="1:12" s="9" customFormat="1" ht="74.599999999999994" x14ac:dyDescent="0.4">
      <c r="A115" s="27">
        <f t="shared" si="25"/>
        <v>7</v>
      </c>
      <c r="B115" s="80" t="s">
        <v>470</v>
      </c>
      <c r="C115" s="32">
        <v>1</v>
      </c>
      <c r="D115" s="5" t="s">
        <v>285</v>
      </c>
      <c r="E115" s="20"/>
      <c r="F115" s="20">
        <v>0</v>
      </c>
      <c r="G115" s="33">
        <f t="shared" ref="G115:G116" si="26">+C115*F115</f>
        <v>0</v>
      </c>
      <c r="H115" s="21"/>
      <c r="I115" s="78"/>
      <c r="J115" s="2"/>
      <c r="K115" s="99"/>
    </row>
    <row r="116" spans="1:12" s="9" customFormat="1" ht="17.600000000000001" x14ac:dyDescent="0.4">
      <c r="A116" s="27">
        <f t="shared" si="25"/>
        <v>8</v>
      </c>
      <c r="B116" s="80" t="s">
        <v>220</v>
      </c>
      <c r="C116" s="32">
        <v>1</v>
      </c>
      <c r="D116" s="5"/>
      <c r="E116" s="20"/>
      <c r="F116" s="20">
        <v>0</v>
      </c>
      <c r="G116" s="33">
        <f t="shared" si="26"/>
        <v>0</v>
      </c>
      <c r="H116" s="21"/>
      <c r="I116" s="78"/>
      <c r="J116" s="99"/>
      <c r="K116" s="99"/>
    </row>
    <row r="117" spans="1:12" s="9" customFormat="1" ht="37.299999999999997" x14ac:dyDescent="0.4">
      <c r="A117" s="27">
        <f t="shared" si="25"/>
        <v>9</v>
      </c>
      <c r="B117" s="80" t="s">
        <v>419</v>
      </c>
      <c r="C117" s="32">
        <v>1</v>
      </c>
      <c r="D117" s="5" t="s">
        <v>284</v>
      </c>
      <c r="E117" s="20"/>
      <c r="F117" s="20">
        <v>0</v>
      </c>
      <c r="G117" s="33">
        <f t="shared" ref="G117:G118" si="27">+C117*F117</f>
        <v>0</v>
      </c>
      <c r="H117" s="21"/>
      <c r="I117" s="78"/>
      <c r="J117" s="2"/>
      <c r="K117" s="99"/>
    </row>
    <row r="118" spans="1:12" s="9" customFormat="1" ht="49.75" x14ac:dyDescent="0.4">
      <c r="A118" s="27">
        <f t="shared" si="25"/>
        <v>10</v>
      </c>
      <c r="B118" s="80" t="s">
        <v>221</v>
      </c>
      <c r="C118" s="32">
        <v>1</v>
      </c>
      <c r="D118" s="5" t="s">
        <v>284</v>
      </c>
      <c r="E118" s="20"/>
      <c r="F118" s="20">
        <v>0</v>
      </c>
      <c r="G118" s="33">
        <f t="shared" si="27"/>
        <v>0</v>
      </c>
      <c r="H118" s="21"/>
      <c r="I118" s="78"/>
      <c r="J118" s="99"/>
      <c r="K118" s="99"/>
    </row>
    <row r="119" spans="1:12" s="9" customFormat="1" ht="17.600000000000001" x14ac:dyDescent="0.4">
      <c r="A119" s="27">
        <f t="shared" si="25"/>
        <v>11</v>
      </c>
      <c r="B119" s="80" t="s">
        <v>447</v>
      </c>
      <c r="C119" s="32">
        <v>1</v>
      </c>
      <c r="D119" s="5"/>
      <c r="E119" s="95"/>
      <c r="F119" s="95"/>
      <c r="G119" s="95"/>
      <c r="H119" s="21"/>
      <c r="I119" s="78"/>
      <c r="J119" s="99"/>
      <c r="K119" s="99"/>
    </row>
    <row r="120" spans="1:12" s="9" customFormat="1" ht="17.600000000000001" x14ac:dyDescent="0.4">
      <c r="A120" s="27">
        <f t="shared" si="25"/>
        <v>12</v>
      </c>
      <c r="B120" s="80" t="s">
        <v>448</v>
      </c>
      <c r="C120" s="32">
        <v>1</v>
      </c>
      <c r="D120" s="5"/>
      <c r="E120" s="20"/>
      <c r="F120" s="20">
        <v>0</v>
      </c>
      <c r="G120" s="33">
        <f>+C120*F120</f>
        <v>0</v>
      </c>
      <c r="H120" s="21"/>
      <c r="I120" s="78"/>
      <c r="J120" s="99"/>
      <c r="K120" s="99"/>
    </row>
    <row r="121" spans="1:12" s="9" customFormat="1" ht="17.600000000000001" x14ac:dyDescent="0.4">
      <c r="A121" s="27">
        <f t="shared" si="25"/>
        <v>13</v>
      </c>
      <c r="B121" s="80" t="s">
        <v>449</v>
      </c>
      <c r="C121" s="32">
        <v>1</v>
      </c>
      <c r="D121" s="5"/>
      <c r="E121" s="20"/>
      <c r="F121" s="20">
        <v>0</v>
      </c>
      <c r="G121" s="33">
        <f t="shared" ref="G121" si="28">+C121*F121</f>
        <v>0</v>
      </c>
      <c r="H121" s="21"/>
      <c r="I121" s="78"/>
      <c r="J121" s="99"/>
      <c r="K121" s="99"/>
    </row>
    <row r="122" spans="1:12" s="9" customFormat="1" ht="17.600000000000001" x14ac:dyDescent="0.4">
      <c r="A122" s="27">
        <f t="shared" si="25"/>
        <v>14</v>
      </c>
      <c r="B122" s="80" t="s">
        <v>420</v>
      </c>
      <c r="C122" s="32">
        <v>1</v>
      </c>
      <c r="D122" s="5"/>
      <c r="E122" s="20"/>
      <c r="F122" s="20">
        <v>0</v>
      </c>
      <c r="G122" s="33">
        <f t="shared" ref="G122" si="29">+C122*F122</f>
        <v>0</v>
      </c>
      <c r="H122" s="21"/>
      <c r="I122" s="78"/>
      <c r="J122" s="99"/>
      <c r="K122" s="99"/>
    </row>
    <row r="123" spans="1:12" s="9" customFormat="1" ht="17.600000000000001" x14ac:dyDescent="0.4">
      <c r="A123" s="27">
        <f t="shared" si="25"/>
        <v>15</v>
      </c>
      <c r="B123" s="80" t="s">
        <v>391</v>
      </c>
      <c r="C123" s="32">
        <v>1</v>
      </c>
      <c r="D123" s="5"/>
      <c r="E123" s="20"/>
      <c r="F123" s="20">
        <v>0</v>
      </c>
      <c r="G123" s="33">
        <f>+C123*F123</f>
        <v>0</v>
      </c>
      <c r="H123" s="21"/>
      <c r="I123" s="78"/>
      <c r="J123" s="99"/>
      <c r="K123" s="99"/>
    </row>
    <row r="124" spans="1:12" s="9" customFormat="1" ht="17.600000000000001" x14ac:dyDescent="0.4">
      <c r="A124" s="27">
        <f t="shared" si="25"/>
        <v>16</v>
      </c>
      <c r="B124" s="80" t="s">
        <v>295</v>
      </c>
      <c r="C124" s="32">
        <v>1</v>
      </c>
      <c r="D124" s="5"/>
      <c r="E124" s="20"/>
      <c r="F124" s="20">
        <v>0</v>
      </c>
      <c r="G124" s="33">
        <f t="shared" ref="G124:G126" si="30">+C124*F124</f>
        <v>0</v>
      </c>
      <c r="H124" s="21"/>
      <c r="I124" s="78"/>
      <c r="J124" s="99"/>
      <c r="K124" s="99"/>
      <c r="L124"/>
    </row>
    <row r="125" spans="1:12" s="9" customFormat="1" ht="17.600000000000001" x14ac:dyDescent="0.4">
      <c r="A125" s="27">
        <f t="shared" si="25"/>
        <v>17</v>
      </c>
      <c r="B125" s="80" t="s">
        <v>450</v>
      </c>
      <c r="C125" s="32">
        <v>1</v>
      </c>
      <c r="D125" s="5"/>
      <c r="E125" s="20"/>
      <c r="F125" s="20">
        <v>0</v>
      </c>
      <c r="G125" s="33">
        <f t="shared" si="30"/>
        <v>0</v>
      </c>
      <c r="H125" s="21"/>
      <c r="I125" s="78"/>
      <c r="J125" s="99"/>
      <c r="K125" s="99"/>
    </row>
    <row r="126" spans="1:12" s="9" customFormat="1" ht="17.600000000000001" x14ac:dyDescent="0.4">
      <c r="A126" s="27">
        <f t="shared" si="25"/>
        <v>18</v>
      </c>
      <c r="B126" s="80" t="s">
        <v>342</v>
      </c>
      <c r="C126" s="32">
        <v>1</v>
      </c>
      <c r="D126" s="5"/>
      <c r="E126" s="20"/>
      <c r="F126" s="20">
        <v>0</v>
      </c>
      <c r="G126" s="33">
        <f t="shared" si="30"/>
        <v>0</v>
      </c>
      <c r="H126" s="21"/>
      <c r="I126" s="78"/>
      <c r="J126" s="99"/>
      <c r="K126" s="99"/>
    </row>
    <row r="127" spans="1:12" s="9" customFormat="1" ht="17.600000000000001" x14ac:dyDescent="0.4">
      <c r="A127" s="27">
        <f t="shared" si="25"/>
        <v>19</v>
      </c>
      <c r="B127" s="31" t="s">
        <v>461</v>
      </c>
      <c r="C127" s="32">
        <v>1</v>
      </c>
      <c r="D127" s="5"/>
      <c r="E127" s="95"/>
      <c r="F127" s="95"/>
      <c r="G127" s="95"/>
      <c r="H127" s="21"/>
      <c r="I127" s="78"/>
      <c r="J127" s="99"/>
      <c r="K127" s="99"/>
    </row>
    <row r="128" spans="1:12" s="9" customFormat="1" ht="17.600000000000001" x14ac:dyDescent="0.4">
      <c r="A128" s="27">
        <f t="shared" si="25"/>
        <v>20</v>
      </c>
      <c r="B128" s="31" t="s">
        <v>462</v>
      </c>
      <c r="C128" s="32">
        <v>1</v>
      </c>
      <c r="D128" s="5"/>
      <c r="E128" s="95"/>
      <c r="F128" s="95"/>
      <c r="G128" s="95"/>
      <c r="H128" s="21"/>
      <c r="I128" s="78"/>
      <c r="J128" s="99"/>
      <c r="K128" s="99"/>
    </row>
    <row r="129" spans="1:12" s="9" customFormat="1" ht="24.9" x14ac:dyDescent="0.4">
      <c r="A129" s="27">
        <f t="shared" si="25"/>
        <v>21</v>
      </c>
      <c r="B129" s="80" t="s">
        <v>452</v>
      </c>
      <c r="C129" s="32">
        <v>1</v>
      </c>
      <c r="D129" s="5" t="s">
        <v>451</v>
      </c>
      <c r="E129" s="20"/>
      <c r="F129" s="20">
        <v>0</v>
      </c>
      <c r="G129" s="33">
        <f t="shared" ref="G129:G130" si="31">+C129*F129</f>
        <v>0</v>
      </c>
      <c r="H129" s="21"/>
      <c r="I129" s="78"/>
      <c r="J129" s="99"/>
      <c r="K129" s="99"/>
    </row>
    <row r="130" spans="1:12" s="9" customFormat="1" ht="24.9" x14ac:dyDescent="0.4">
      <c r="A130" s="27">
        <f t="shared" si="25"/>
        <v>22</v>
      </c>
      <c r="B130" s="80" t="s">
        <v>454</v>
      </c>
      <c r="C130" s="32">
        <v>1</v>
      </c>
      <c r="D130" s="5" t="s">
        <v>451</v>
      </c>
      <c r="E130" s="20"/>
      <c r="F130" s="20">
        <v>0</v>
      </c>
      <c r="G130" s="33">
        <f t="shared" si="31"/>
        <v>0</v>
      </c>
      <c r="H130" s="21"/>
      <c r="I130" s="78"/>
      <c r="J130" s="99"/>
      <c r="K130" s="99"/>
    </row>
    <row r="131" spans="1:12" s="9" customFormat="1" ht="29.6" customHeight="1" x14ac:dyDescent="0.4">
      <c r="A131" s="27">
        <f t="shared" si="25"/>
        <v>23</v>
      </c>
      <c r="B131" s="80" t="s">
        <v>485</v>
      </c>
      <c r="C131" s="32">
        <v>2</v>
      </c>
      <c r="D131" s="5"/>
      <c r="E131" s="20"/>
      <c r="F131" s="20">
        <v>0</v>
      </c>
      <c r="G131" s="33">
        <f t="shared" ref="G131" si="32">+C131*F131</f>
        <v>0</v>
      </c>
      <c r="H131" s="21"/>
      <c r="I131" s="78"/>
      <c r="J131" s="99"/>
      <c r="K131" s="99"/>
    </row>
    <row r="132" spans="1:12" s="9" customFormat="1" ht="17.600000000000001" x14ac:dyDescent="0.4">
      <c r="A132" s="27">
        <f t="shared" si="25"/>
        <v>24</v>
      </c>
      <c r="B132" s="80" t="s">
        <v>222</v>
      </c>
      <c r="C132" s="32">
        <v>2</v>
      </c>
      <c r="D132" s="5"/>
      <c r="E132" s="20"/>
      <c r="F132" s="20">
        <v>0</v>
      </c>
      <c r="G132" s="33">
        <f>+C132*F132</f>
        <v>0</v>
      </c>
      <c r="H132" s="21"/>
      <c r="I132" s="78"/>
      <c r="J132" s="99"/>
      <c r="K132" s="99"/>
    </row>
    <row r="133" spans="1:12" s="9" customFormat="1" ht="17.600000000000001" x14ac:dyDescent="0.4">
      <c r="A133" s="27">
        <f t="shared" si="25"/>
        <v>25</v>
      </c>
      <c r="B133" s="80" t="s">
        <v>343</v>
      </c>
      <c r="C133" s="32">
        <v>1</v>
      </c>
      <c r="D133" s="5"/>
      <c r="E133" s="20"/>
      <c r="F133" s="20">
        <v>0</v>
      </c>
      <c r="G133" s="33">
        <f t="shared" ref="G133" si="33">+C133*F133</f>
        <v>0</v>
      </c>
      <c r="H133" s="21"/>
      <c r="I133" s="78"/>
      <c r="J133" s="99"/>
      <c r="K133" s="99"/>
    </row>
    <row r="134" spans="1:12" s="9" customFormat="1" ht="17.600000000000001" x14ac:dyDescent="0.4">
      <c r="A134" s="27">
        <f t="shared" si="25"/>
        <v>26</v>
      </c>
      <c r="B134" s="80" t="s">
        <v>223</v>
      </c>
      <c r="C134" s="32">
        <v>1</v>
      </c>
      <c r="D134" s="5"/>
      <c r="E134" s="20"/>
      <c r="F134" s="20">
        <v>0</v>
      </c>
      <c r="G134" s="33">
        <f>+C134*F134</f>
        <v>0</v>
      </c>
      <c r="H134" s="21"/>
      <c r="I134" s="78"/>
      <c r="J134" s="99"/>
      <c r="K134" s="99"/>
    </row>
    <row r="135" spans="1:12" s="9" customFormat="1" ht="17.600000000000001" x14ac:dyDescent="0.4">
      <c r="A135" s="27">
        <f t="shared" si="25"/>
        <v>27</v>
      </c>
      <c r="B135" s="80" t="s">
        <v>283</v>
      </c>
      <c r="C135" s="32">
        <v>2</v>
      </c>
      <c r="D135" s="5"/>
      <c r="E135" s="20"/>
      <c r="F135" s="20">
        <v>0</v>
      </c>
      <c r="G135" s="33">
        <f t="shared" ref="G135" si="34">+C135*F135</f>
        <v>0</v>
      </c>
      <c r="H135" s="21" t="s">
        <v>203</v>
      </c>
      <c r="I135" s="78"/>
      <c r="J135" s="99"/>
      <c r="K135" s="99"/>
      <c r="L135" s="99"/>
    </row>
    <row r="136" spans="1:12" s="9" customFormat="1" ht="17.600000000000001" x14ac:dyDescent="0.4">
      <c r="A136" s="27">
        <f t="shared" si="25"/>
        <v>28</v>
      </c>
      <c r="B136" s="80" t="s">
        <v>453</v>
      </c>
      <c r="C136" s="32">
        <v>18</v>
      </c>
      <c r="D136" s="5"/>
      <c r="E136" s="20"/>
      <c r="F136" s="20">
        <v>0</v>
      </c>
      <c r="G136" s="33">
        <f t="shared" ref="G136" si="35">+C136*F136</f>
        <v>0</v>
      </c>
      <c r="H136" s="21" t="s">
        <v>203</v>
      </c>
      <c r="I136" s="78"/>
      <c r="J136" s="99"/>
      <c r="K136" s="99"/>
      <c r="L136" s="99"/>
    </row>
    <row r="137" spans="1:12" s="9" customFormat="1" ht="30.9" x14ac:dyDescent="0.4">
      <c r="A137" s="27">
        <f t="shared" si="25"/>
        <v>29</v>
      </c>
      <c r="B137" s="80" t="s">
        <v>455</v>
      </c>
      <c r="C137" s="32">
        <v>2</v>
      </c>
      <c r="D137" s="5" t="s">
        <v>492</v>
      </c>
      <c r="E137" s="20"/>
      <c r="F137" s="20">
        <v>0</v>
      </c>
      <c r="G137" s="33">
        <f t="shared" ref="G137" si="36">+C137*F137</f>
        <v>0</v>
      </c>
      <c r="H137" s="21" t="s">
        <v>203</v>
      </c>
      <c r="I137" s="78"/>
      <c r="J137" s="99"/>
      <c r="K137" s="99"/>
      <c r="L137" s="99"/>
    </row>
    <row r="138" spans="1:12" s="9" customFormat="1" ht="24.9" x14ac:dyDescent="0.4">
      <c r="A138" s="27">
        <f t="shared" si="25"/>
        <v>30</v>
      </c>
      <c r="B138" s="80" t="s">
        <v>243</v>
      </c>
      <c r="C138" s="32">
        <v>1</v>
      </c>
      <c r="D138" s="5"/>
      <c r="E138" s="20"/>
      <c r="F138" s="20">
        <v>0</v>
      </c>
      <c r="G138" s="33">
        <f t="shared" ref="G138" si="37">+C138*F138</f>
        <v>0</v>
      </c>
      <c r="H138" s="21" t="s">
        <v>203</v>
      </c>
      <c r="I138" s="78"/>
      <c r="J138" s="99"/>
      <c r="K138" s="99"/>
    </row>
    <row r="139" spans="1:12" s="9" customFormat="1" ht="17.600000000000001" x14ac:dyDescent="0.4">
      <c r="A139" s="27">
        <f t="shared" si="25"/>
        <v>31</v>
      </c>
      <c r="B139" s="80" t="s">
        <v>421</v>
      </c>
      <c r="C139" s="32">
        <v>1</v>
      </c>
      <c r="D139" s="5"/>
      <c r="E139" s="95"/>
      <c r="F139" s="95"/>
      <c r="G139" s="95"/>
      <c r="H139" s="21"/>
      <c r="I139" s="78"/>
      <c r="J139" s="2"/>
      <c r="K139" s="99"/>
    </row>
    <row r="140" spans="1:12" s="9" customFormat="1" ht="17.600000000000001" x14ac:dyDescent="0.4">
      <c r="A140" s="27">
        <f t="shared" si="25"/>
        <v>32</v>
      </c>
      <c r="B140" s="80" t="s">
        <v>224</v>
      </c>
      <c r="C140" s="32">
        <v>1</v>
      </c>
      <c r="D140" s="5"/>
      <c r="E140" s="20"/>
      <c r="F140" s="20">
        <v>0</v>
      </c>
      <c r="G140" s="33">
        <f>+C140*F140</f>
        <v>0</v>
      </c>
      <c r="H140" s="21"/>
      <c r="I140" s="78"/>
      <c r="J140" s="2"/>
      <c r="K140" s="99"/>
    </row>
    <row r="141" spans="1:12" s="9" customFormat="1" ht="24.9" x14ac:dyDescent="0.4">
      <c r="A141" s="27">
        <f t="shared" si="25"/>
        <v>33</v>
      </c>
      <c r="B141" s="80" t="s">
        <v>296</v>
      </c>
      <c r="C141" s="32">
        <v>1</v>
      </c>
      <c r="D141" s="5"/>
      <c r="E141" s="20"/>
      <c r="F141" s="20">
        <v>0</v>
      </c>
      <c r="G141" s="33">
        <f t="shared" ref="G141" si="38">+C141*F141</f>
        <v>0</v>
      </c>
      <c r="H141" s="21"/>
      <c r="J141" s="2"/>
      <c r="K141" s="99"/>
    </row>
    <row r="142" spans="1:12" s="9" customFormat="1" ht="24.9" x14ac:dyDescent="0.4">
      <c r="A142" s="27">
        <f t="shared" si="25"/>
        <v>34</v>
      </c>
      <c r="B142" s="80" t="s">
        <v>486</v>
      </c>
      <c r="C142" s="32">
        <v>1</v>
      </c>
      <c r="D142" s="5"/>
      <c r="E142" s="95"/>
      <c r="F142" s="95"/>
      <c r="G142" s="95"/>
      <c r="H142" s="21"/>
      <c r="J142" s="2"/>
      <c r="K142" s="99"/>
    </row>
    <row r="143" spans="1:12" ht="17.600000000000001" x14ac:dyDescent="0.4">
      <c r="A143" s="27">
        <f t="shared" si="25"/>
        <v>35</v>
      </c>
      <c r="B143" s="80" t="s">
        <v>456</v>
      </c>
      <c r="C143" s="32">
        <v>1</v>
      </c>
      <c r="D143" s="5"/>
      <c r="E143" s="20"/>
      <c r="F143" s="20">
        <v>0</v>
      </c>
      <c r="G143" s="33">
        <f t="shared" ref="G143" si="39">+C143*F143</f>
        <v>0</v>
      </c>
      <c r="H143" s="21"/>
      <c r="I143" s="78"/>
      <c r="J143" s="2"/>
      <c r="K143" s="99"/>
    </row>
    <row r="144" spans="1:12" s="9" customFormat="1" ht="17.600000000000001" x14ac:dyDescent="0.4">
      <c r="A144" s="27">
        <f t="shared" si="25"/>
        <v>36</v>
      </c>
      <c r="B144" s="80" t="s">
        <v>225</v>
      </c>
      <c r="C144" s="32">
        <v>1</v>
      </c>
      <c r="D144" s="5"/>
      <c r="E144" s="20"/>
      <c r="F144" s="20">
        <v>0</v>
      </c>
      <c r="G144" s="33">
        <f>+C144*F144</f>
        <v>0</v>
      </c>
      <c r="H144" s="21"/>
      <c r="J144" s="2"/>
      <c r="K144" s="99"/>
    </row>
    <row r="145" spans="1:15" s="9" customFormat="1" ht="111.9" x14ac:dyDescent="0.4">
      <c r="A145" s="27">
        <f t="shared" si="25"/>
        <v>37</v>
      </c>
      <c r="B145" s="80" t="s">
        <v>488</v>
      </c>
      <c r="C145" s="32">
        <v>1</v>
      </c>
      <c r="D145" s="5"/>
      <c r="E145" s="20"/>
      <c r="F145" s="20">
        <v>0</v>
      </c>
      <c r="G145" s="33">
        <f t="shared" ref="G145:G147" si="40">+C145*F145</f>
        <v>0</v>
      </c>
      <c r="H145" s="21"/>
      <c r="I145" s="78"/>
      <c r="J145" s="2"/>
      <c r="K145" s="99"/>
    </row>
    <row r="146" spans="1:15" s="9" customFormat="1" ht="24.9" x14ac:dyDescent="0.4">
      <c r="A146" s="27">
        <f t="shared" si="25"/>
        <v>38</v>
      </c>
      <c r="B146" s="80" t="s">
        <v>286</v>
      </c>
      <c r="C146" s="32">
        <v>1</v>
      </c>
      <c r="D146" s="5"/>
      <c r="E146" s="95"/>
      <c r="F146" s="95"/>
      <c r="G146" s="95"/>
      <c r="H146" s="21"/>
      <c r="I146" s="78"/>
      <c r="J146" s="2"/>
      <c r="K146" s="99"/>
    </row>
    <row r="147" spans="1:15" s="9" customFormat="1" ht="17.600000000000001" x14ac:dyDescent="0.4">
      <c r="A147" s="27">
        <f t="shared" si="25"/>
        <v>39</v>
      </c>
      <c r="B147" s="80" t="s">
        <v>435</v>
      </c>
      <c r="C147" s="32">
        <v>1</v>
      </c>
      <c r="D147" s="5"/>
      <c r="E147" s="20"/>
      <c r="F147" s="20">
        <v>0</v>
      </c>
      <c r="G147" s="33">
        <f t="shared" si="40"/>
        <v>0</v>
      </c>
      <c r="H147" s="21"/>
      <c r="I147" s="78"/>
      <c r="J147" s="2"/>
      <c r="K147" s="99"/>
    </row>
    <row r="148" spans="1:15" ht="17.600000000000001" x14ac:dyDescent="0.4">
      <c r="A148" s="10">
        <v>8</v>
      </c>
      <c r="B148" s="11" t="s">
        <v>108</v>
      </c>
      <c r="C148" s="12"/>
      <c r="D148" s="12"/>
      <c r="E148" s="13"/>
      <c r="F148" s="13"/>
      <c r="G148" s="14"/>
      <c r="H148" s="15"/>
      <c r="I148" s="2"/>
      <c r="J148" s="2"/>
      <c r="K148" s="99"/>
      <c r="L148" s="47"/>
      <c r="M148" s="48"/>
      <c r="N148" s="49"/>
      <c r="O148" s="50"/>
    </row>
    <row r="149" spans="1:15" ht="17.600000000000001" x14ac:dyDescent="0.4">
      <c r="A149" s="57">
        <v>1</v>
      </c>
      <c r="B149" s="80" t="s">
        <v>457</v>
      </c>
      <c r="C149" s="32">
        <v>1</v>
      </c>
      <c r="D149" s="5"/>
      <c r="E149" s="20"/>
      <c r="F149" s="20">
        <v>0</v>
      </c>
      <c r="G149" s="33">
        <f t="shared" ref="G149" si="41">+C149*F149</f>
        <v>0</v>
      </c>
      <c r="H149" s="21"/>
      <c r="I149" s="78"/>
      <c r="J149" s="2"/>
      <c r="K149" s="99"/>
    </row>
    <row r="150" spans="1:15" ht="17.600000000000001" x14ac:dyDescent="0.4">
      <c r="A150" s="57">
        <f>+A149+1</f>
        <v>2</v>
      </c>
      <c r="B150" s="80" t="s">
        <v>424</v>
      </c>
      <c r="C150" s="32">
        <v>1</v>
      </c>
      <c r="D150" s="5"/>
      <c r="E150" s="95"/>
      <c r="F150" s="95"/>
      <c r="G150" s="95"/>
      <c r="H150" s="21"/>
      <c r="I150" s="78"/>
      <c r="J150" s="2"/>
      <c r="K150" s="99"/>
    </row>
    <row r="151" spans="1:15" ht="17.600000000000001" x14ac:dyDescent="0.4">
      <c r="A151" s="57">
        <f t="shared" ref="A151:A173" si="42">+A150+1</f>
        <v>3</v>
      </c>
      <c r="B151" s="80" t="s">
        <v>244</v>
      </c>
      <c r="C151" s="32">
        <v>1</v>
      </c>
      <c r="D151" s="5"/>
      <c r="E151" s="20"/>
      <c r="F151" s="20">
        <v>0</v>
      </c>
      <c r="G151" s="33">
        <f t="shared" ref="G151:G152" si="43">+C151*F151</f>
        <v>0</v>
      </c>
      <c r="H151" s="21"/>
      <c r="I151" s="78"/>
      <c r="J151" s="2"/>
      <c r="K151" s="99"/>
    </row>
    <row r="152" spans="1:15" ht="17.600000000000001" x14ac:dyDescent="0.4">
      <c r="A152" s="57">
        <f t="shared" si="42"/>
        <v>4</v>
      </c>
      <c r="B152" s="80" t="s">
        <v>282</v>
      </c>
      <c r="C152" s="32">
        <v>1</v>
      </c>
      <c r="D152" s="5"/>
      <c r="E152" s="20"/>
      <c r="F152" s="20">
        <v>0</v>
      </c>
      <c r="G152" s="33">
        <f t="shared" si="43"/>
        <v>0</v>
      </c>
      <c r="H152" s="21"/>
      <c r="I152" s="78"/>
      <c r="J152" s="2"/>
      <c r="K152" s="99"/>
    </row>
    <row r="153" spans="1:15" ht="17.600000000000001" x14ac:dyDescent="0.4">
      <c r="A153" s="57">
        <f t="shared" si="42"/>
        <v>5</v>
      </c>
      <c r="B153" s="80" t="s">
        <v>226</v>
      </c>
      <c r="C153" s="32">
        <v>2</v>
      </c>
      <c r="D153" s="5"/>
      <c r="E153" s="20"/>
      <c r="F153" s="20">
        <v>0</v>
      </c>
      <c r="G153" s="33">
        <f t="shared" ref="G153:G161" si="44">+C153*F153</f>
        <v>0</v>
      </c>
      <c r="H153" s="21"/>
      <c r="I153" s="78"/>
      <c r="K153" s="99"/>
    </row>
    <row r="154" spans="1:15" ht="24.9" x14ac:dyDescent="0.4">
      <c r="A154" s="57">
        <f t="shared" si="42"/>
        <v>6</v>
      </c>
      <c r="B154" s="80" t="s">
        <v>425</v>
      </c>
      <c r="C154" s="32">
        <v>1</v>
      </c>
      <c r="D154" s="5"/>
      <c r="E154" s="20"/>
      <c r="F154" s="20">
        <v>0</v>
      </c>
      <c r="G154" s="33">
        <f t="shared" si="44"/>
        <v>0</v>
      </c>
      <c r="H154" s="21"/>
      <c r="I154" s="78"/>
      <c r="K154" s="99"/>
    </row>
    <row r="155" spans="1:15" ht="24.9" x14ac:dyDescent="0.4">
      <c r="A155" s="57">
        <f t="shared" si="42"/>
        <v>7</v>
      </c>
      <c r="B155" s="80" t="s">
        <v>426</v>
      </c>
      <c r="C155" s="32">
        <v>1</v>
      </c>
      <c r="D155" s="5"/>
      <c r="E155" s="20"/>
      <c r="F155" s="20">
        <v>0</v>
      </c>
      <c r="G155" s="33">
        <f t="shared" si="44"/>
        <v>0</v>
      </c>
      <c r="H155" s="21"/>
      <c r="I155" s="78"/>
      <c r="K155" s="99"/>
    </row>
    <row r="156" spans="1:15" ht="24.9" x14ac:dyDescent="0.4">
      <c r="A156" s="57">
        <f t="shared" si="42"/>
        <v>8</v>
      </c>
      <c r="B156" s="80" t="s">
        <v>427</v>
      </c>
      <c r="C156" s="32">
        <v>1</v>
      </c>
      <c r="D156" s="5"/>
      <c r="E156" s="20"/>
      <c r="F156" s="20">
        <v>0</v>
      </c>
      <c r="G156" s="33">
        <f t="shared" si="44"/>
        <v>0</v>
      </c>
      <c r="H156" s="21"/>
      <c r="I156" s="78"/>
      <c r="K156" s="99"/>
    </row>
    <row r="157" spans="1:15" ht="17.600000000000001" x14ac:dyDescent="0.4">
      <c r="A157" s="57">
        <f t="shared" si="42"/>
        <v>9</v>
      </c>
      <c r="B157" s="80" t="s">
        <v>428</v>
      </c>
      <c r="C157" s="32">
        <v>1</v>
      </c>
      <c r="D157" s="5"/>
      <c r="E157" s="20"/>
      <c r="F157" s="20">
        <v>0</v>
      </c>
      <c r="G157" s="33">
        <f t="shared" si="44"/>
        <v>0</v>
      </c>
      <c r="H157" s="21"/>
      <c r="I157" s="78"/>
      <c r="K157" s="99"/>
    </row>
    <row r="158" spans="1:15" ht="17.600000000000001" x14ac:dyDescent="0.4">
      <c r="A158" s="57">
        <f t="shared" si="42"/>
        <v>10</v>
      </c>
      <c r="B158" s="80" t="s">
        <v>107</v>
      </c>
      <c r="C158" s="32">
        <v>1</v>
      </c>
      <c r="D158" s="5"/>
      <c r="E158" s="20"/>
      <c r="F158" s="20">
        <v>0</v>
      </c>
      <c r="G158" s="33">
        <f t="shared" si="44"/>
        <v>0</v>
      </c>
      <c r="H158" s="21"/>
      <c r="I158" s="78"/>
      <c r="K158" s="99"/>
    </row>
    <row r="159" spans="1:15" ht="17.600000000000001" x14ac:dyDescent="0.4">
      <c r="A159" s="57">
        <f t="shared" si="42"/>
        <v>11</v>
      </c>
      <c r="B159" s="80" t="s">
        <v>106</v>
      </c>
      <c r="C159" s="32">
        <v>1</v>
      </c>
      <c r="D159" s="5"/>
      <c r="E159" s="20"/>
      <c r="F159" s="20">
        <v>0</v>
      </c>
      <c r="G159" s="33">
        <f t="shared" si="44"/>
        <v>0</v>
      </c>
      <c r="H159" s="21"/>
      <c r="I159" s="78"/>
      <c r="K159" s="99"/>
    </row>
    <row r="160" spans="1:15" ht="17.600000000000001" x14ac:dyDescent="0.4">
      <c r="A160" s="57">
        <f t="shared" si="42"/>
        <v>12</v>
      </c>
      <c r="B160" s="80" t="s">
        <v>105</v>
      </c>
      <c r="C160" s="32">
        <v>1</v>
      </c>
      <c r="D160" s="5"/>
      <c r="E160" s="20"/>
      <c r="F160" s="20">
        <v>0</v>
      </c>
      <c r="G160" s="33">
        <f t="shared" si="44"/>
        <v>0</v>
      </c>
      <c r="H160" s="21"/>
      <c r="I160" s="78"/>
      <c r="K160" s="99"/>
    </row>
    <row r="161" spans="1:15" ht="17.600000000000001" x14ac:dyDescent="0.4">
      <c r="A161" s="57">
        <f t="shared" si="42"/>
        <v>13</v>
      </c>
      <c r="B161" s="80" t="s">
        <v>104</v>
      </c>
      <c r="C161" s="32">
        <v>1</v>
      </c>
      <c r="D161" s="5"/>
      <c r="E161" s="20"/>
      <c r="F161" s="20">
        <v>0</v>
      </c>
      <c r="G161" s="33">
        <f t="shared" si="44"/>
        <v>0</v>
      </c>
      <c r="H161" s="21"/>
      <c r="I161" s="78"/>
      <c r="K161" s="99"/>
    </row>
    <row r="162" spans="1:15" ht="17.600000000000001" x14ac:dyDescent="0.4">
      <c r="A162" s="57">
        <f t="shared" si="42"/>
        <v>14</v>
      </c>
      <c r="B162" s="80" t="s">
        <v>103</v>
      </c>
      <c r="C162" s="32">
        <v>2</v>
      </c>
      <c r="D162" s="5"/>
      <c r="E162" s="20"/>
      <c r="F162" s="20">
        <v>0</v>
      </c>
      <c r="G162" s="33">
        <f t="shared" ref="G162:G179" si="45">+C162*F162</f>
        <v>0</v>
      </c>
      <c r="H162" s="21"/>
      <c r="I162" s="78"/>
      <c r="K162" s="99"/>
    </row>
    <row r="163" spans="1:15" ht="17.600000000000001" x14ac:dyDescent="0.4">
      <c r="A163" s="57">
        <f t="shared" si="42"/>
        <v>15</v>
      </c>
      <c r="B163" s="80" t="s">
        <v>102</v>
      </c>
      <c r="C163" s="32">
        <v>2</v>
      </c>
      <c r="D163" s="5"/>
      <c r="E163" s="20"/>
      <c r="F163" s="20">
        <v>0</v>
      </c>
      <c r="G163" s="33">
        <f t="shared" si="45"/>
        <v>0</v>
      </c>
      <c r="H163" s="21"/>
      <c r="I163" s="78"/>
      <c r="K163" s="99"/>
    </row>
    <row r="164" spans="1:15" ht="17.600000000000001" x14ac:dyDescent="0.4">
      <c r="A164" s="57">
        <f t="shared" si="42"/>
        <v>16</v>
      </c>
      <c r="B164" s="80" t="s">
        <v>228</v>
      </c>
      <c r="C164" s="32">
        <v>1</v>
      </c>
      <c r="D164" s="5"/>
      <c r="E164" s="20"/>
      <c r="F164" s="20">
        <v>0</v>
      </c>
      <c r="G164" s="33">
        <f t="shared" si="45"/>
        <v>0</v>
      </c>
      <c r="H164" s="21"/>
      <c r="I164" s="78"/>
      <c r="K164" s="99"/>
    </row>
    <row r="165" spans="1:15" ht="17.600000000000001" x14ac:dyDescent="0.4">
      <c r="A165" s="57">
        <f t="shared" si="42"/>
        <v>17</v>
      </c>
      <c r="B165" s="80" t="s">
        <v>229</v>
      </c>
      <c r="C165" s="32">
        <v>1</v>
      </c>
      <c r="D165" s="5"/>
      <c r="E165" s="20"/>
      <c r="F165" s="20">
        <v>0</v>
      </c>
      <c r="G165" s="33">
        <f t="shared" si="45"/>
        <v>0</v>
      </c>
      <c r="H165" s="21"/>
      <c r="I165" s="78"/>
      <c r="K165" s="99"/>
    </row>
    <row r="166" spans="1:15" ht="17.600000000000001" x14ac:dyDescent="0.4">
      <c r="A166" s="57">
        <f t="shared" si="42"/>
        <v>18</v>
      </c>
      <c r="B166" s="80" t="s">
        <v>281</v>
      </c>
      <c r="C166" s="32">
        <v>2</v>
      </c>
      <c r="D166" s="5"/>
      <c r="E166" s="20"/>
      <c r="F166" s="20">
        <v>0</v>
      </c>
      <c r="G166" s="33">
        <f t="shared" si="45"/>
        <v>0</v>
      </c>
      <c r="H166" s="21"/>
      <c r="I166" s="78"/>
      <c r="K166" s="99"/>
    </row>
    <row r="167" spans="1:15" ht="17.600000000000001" x14ac:dyDescent="0.4">
      <c r="A167" s="57">
        <f t="shared" si="42"/>
        <v>19</v>
      </c>
      <c r="B167" s="80" t="s">
        <v>232</v>
      </c>
      <c r="C167" s="32">
        <v>2</v>
      </c>
      <c r="D167" s="5"/>
      <c r="E167" s="20"/>
      <c r="F167" s="20">
        <v>0</v>
      </c>
      <c r="G167" s="33">
        <f t="shared" si="45"/>
        <v>0</v>
      </c>
      <c r="H167" s="21"/>
      <c r="I167" s="78"/>
      <c r="K167" s="99"/>
    </row>
    <row r="168" spans="1:15" ht="17.600000000000001" x14ac:dyDescent="0.4">
      <c r="A168" s="57">
        <f t="shared" si="42"/>
        <v>20</v>
      </c>
      <c r="B168" s="80" t="s">
        <v>377</v>
      </c>
      <c r="C168" s="32">
        <v>2</v>
      </c>
      <c r="D168" s="5"/>
      <c r="E168" s="95"/>
      <c r="F168" s="95"/>
      <c r="G168" s="95"/>
      <c r="H168" s="21"/>
      <c r="I168" s="78"/>
      <c r="K168" s="99"/>
    </row>
    <row r="169" spans="1:15" ht="24.9" x14ac:dyDescent="0.4">
      <c r="A169" s="57">
        <f t="shared" si="42"/>
        <v>21</v>
      </c>
      <c r="B169" s="80" t="s">
        <v>487</v>
      </c>
      <c r="C169" s="32">
        <v>1</v>
      </c>
      <c r="D169" s="5"/>
      <c r="E169" s="95"/>
      <c r="F169" s="95"/>
      <c r="G169" s="95"/>
      <c r="H169" s="21"/>
      <c r="I169" s="78"/>
      <c r="K169" s="99"/>
    </row>
    <row r="170" spans="1:15" ht="24.9" x14ac:dyDescent="0.4">
      <c r="A170" s="57">
        <f t="shared" si="42"/>
        <v>22</v>
      </c>
      <c r="B170" s="80" t="s">
        <v>487</v>
      </c>
      <c r="C170" s="32">
        <v>1</v>
      </c>
      <c r="D170" s="5"/>
      <c r="E170" s="20"/>
      <c r="F170" s="20">
        <v>0</v>
      </c>
      <c r="G170" s="33">
        <f t="shared" ref="G170" si="46">+C170*F170</f>
        <v>0</v>
      </c>
      <c r="H170" s="21"/>
      <c r="I170" s="78"/>
      <c r="K170" s="99"/>
    </row>
    <row r="171" spans="1:15" ht="17.600000000000001" x14ac:dyDescent="0.4">
      <c r="A171" s="57">
        <f t="shared" si="42"/>
        <v>23</v>
      </c>
      <c r="B171" s="80" t="s">
        <v>458</v>
      </c>
      <c r="C171" s="32">
        <v>1</v>
      </c>
      <c r="D171" s="5"/>
      <c r="E171" s="20"/>
      <c r="F171" s="20">
        <v>0</v>
      </c>
      <c r="G171" s="33">
        <f t="shared" ref="G171" si="47">+C171*F171</f>
        <v>0</v>
      </c>
      <c r="H171" s="21"/>
      <c r="I171" s="78"/>
      <c r="K171" s="99"/>
    </row>
    <row r="172" spans="1:15" ht="17.600000000000001" x14ac:dyDescent="0.4">
      <c r="A172" s="57">
        <f t="shared" si="42"/>
        <v>24</v>
      </c>
      <c r="B172" s="80" t="s">
        <v>433</v>
      </c>
      <c r="C172" s="32">
        <v>2</v>
      </c>
      <c r="D172" s="5"/>
      <c r="E172" s="20"/>
      <c r="F172" s="20">
        <v>0</v>
      </c>
      <c r="G172" s="33">
        <f t="shared" ref="G172:G173" si="48">+C172*F172</f>
        <v>0</v>
      </c>
      <c r="H172" s="21"/>
      <c r="I172" s="78"/>
      <c r="K172" s="99"/>
    </row>
    <row r="173" spans="1:15" ht="24.9" x14ac:dyDescent="0.4">
      <c r="A173" s="57">
        <f t="shared" si="42"/>
        <v>25</v>
      </c>
      <c r="B173" s="80" t="s">
        <v>429</v>
      </c>
      <c r="C173" s="32">
        <v>1</v>
      </c>
      <c r="D173" s="5"/>
      <c r="E173" s="20"/>
      <c r="F173" s="20">
        <v>0</v>
      </c>
      <c r="G173" s="33">
        <f t="shared" si="48"/>
        <v>0</v>
      </c>
      <c r="H173" s="21"/>
      <c r="I173" s="78"/>
      <c r="K173" s="99"/>
    </row>
    <row r="174" spans="1:15" ht="17.600000000000001" x14ac:dyDescent="0.4">
      <c r="A174" s="10">
        <v>9</v>
      </c>
      <c r="B174" s="11" t="s">
        <v>230</v>
      </c>
      <c r="C174" s="12"/>
      <c r="D174" s="12"/>
      <c r="E174" s="13"/>
      <c r="F174" s="13"/>
      <c r="G174" s="14"/>
      <c r="H174" s="15"/>
      <c r="I174" s="2"/>
      <c r="J174" s="2"/>
      <c r="K174" s="99"/>
      <c r="L174" s="47"/>
      <c r="M174" s="48"/>
      <c r="N174" s="49"/>
      <c r="O174" s="50"/>
    </row>
    <row r="175" spans="1:15" ht="17.600000000000001" x14ac:dyDescent="0.4">
      <c r="A175" s="55">
        <v>1</v>
      </c>
      <c r="B175" s="80" t="s">
        <v>101</v>
      </c>
      <c r="C175" s="32">
        <v>1</v>
      </c>
      <c r="D175" s="5"/>
      <c r="E175" s="20"/>
      <c r="F175" s="20">
        <v>0</v>
      </c>
      <c r="G175" s="33">
        <f t="shared" si="45"/>
        <v>0</v>
      </c>
      <c r="H175" s="21"/>
      <c r="I175" s="78"/>
      <c r="K175" s="99"/>
    </row>
    <row r="176" spans="1:15" ht="17.600000000000001" x14ac:dyDescent="0.4">
      <c r="A176" s="55">
        <f>+A175+1</f>
        <v>2</v>
      </c>
      <c r="B176" s="31" t="s">
        <v>263</v>
      </c>
      <c r="C176" s="32">
        <v>2</v>
      </c>
      <c r="D176" s="5"/>
      <c r="E176" s="95"/>
      <c r="F176" s="95"/>
      <c r="G176" s="95"/>
      <c r="H176" s="21"/>
      <c r="K176" s="99"/>
    </row>
    <row r="177" spans="1:15" ht="24.9" x14ac:dyDescent="0.4">
      <c r="A177" s="55">
        <f t="shared" ref="A177:A189" si="49">+A176+1</f>
        <v>3</v>
      </c>
      <c r="B177" s="80" t="s">
        <v>287</v>
      </c>
      <c r="C177" s="32">
        <v>2</v>
      </c>
      <c r="D177" s="5"/>
      <c r="E177" s="20"/>
      <c r="F177" s="20">
        <v>0</v>
      </c>
      <c r="G177" s="33">
        <f t="shared" si="45"/>
        <v>0</v>
      </c>
      <c r="H177" s="21"/>
      <c r="I177" s="78"/>
      <c r="K177" s="99"/>
    </row>
    <row r="178" spans="1:15" ht="24.9" x14ac:dyDescent="0.4">
      <c r="A178" s="55">
        <f t="shared" si="49"/>
        <v>4</v>
      </c>
      <c r="B178" s="80" t="s">
        <v>100</v>
      </c>
      <c r="C178" s="32">
        <v>1</v>
      </c>
      <c r="D178" s="5"/>
      <c r="E178" s="20"/>
      <c r="F178" s="20">
        <v>0</v>
      </c>
      <c r="G178" s="33">
        <f t="shared" si="45"/>
        <v>0</v>
      </c>
      <c r="H178" s="21"/>
      <c r="I178" s="78"/>
      <c r="K178" s="99"/>
    </row>
    <row r="179" spans="1:15" ht="24.9" x14ac:dyDescent="0.4">
      <c r="A179" s="55">
        <f t="shared" si="49"/>
        <v>5</v>
      </c>
      <c r="B179" s="80" t="s">
        <v>245</v>
      </c>
      <c r="C179" s="32">
        <v>1</v>
      </c>
      <c r="D179" s="5"/>
      <c r="E179" s="20"/>
      <c r="F179" s="20">
        <v>0</v>
      </c>
      <c r="G179" s="33">
        <f t="shared" si="45"/>
        <v>0</v>
      </c>
      <c r="H179" s="21"/>
      <c r="I179" s="78"/>
      <c r="K179" s="99"/>
    </row>
    <row r="180" spans="1:15" ht="24.9" x14ac:dyDescent="0.4">
      <c r="A180" s="55">
        <f t="shared" si="49"/>
        <v>6</v>
      </c>
      <c r="B180" s="31" t="s">
        <v>335</v>
      </c>
      <c r="C180" s="32">
        <v>1</v>
      </c>
      <c r="D180" s="5"/>
      <c r="E180" s="20"/>
      <c r="F180" s="20">
        <v>0</v>
      </c>
      <c r="G180" s="33">
        <f t="shared" ref="G180" si="50">+C180*F180</f>
        <v>0</v>
      </c>
      <c r="H180" s="21"/>
      <c r="K180" s="99"/>
    </row>
    <row r="181" spans="1:15" ht="17.600000000000001" x14ac:dyDescent="0.4">
      <c r="A181" s="55">
        <f t="shared" si="49"/>
        <v>7</v>
      </c>
      <c r="B181" s="80" t="s">
        <v>237</v>
      </c>
      <c r="C181" s="32">
        <v>2</v>
      </c>
      <c r="D181" s="5"/>
      <c r="E181" s="20"/>
      <c r="F181" s="20">
        <v>0</v>
      </c>
      <c r="G181" s="33">
        <f t="shared" ref="G181:G189" si="51">+C181*F181</f>
        <v>0</v>
      </c>
      <c r="H181" s="21"/>
      <c r="I181" s="78"/>
      <c r="K181" s="99"/>
    </row>
    <row r="182" spans="1:15" ht="17.600000000000001" x14ac:dyDescent="0.4">
      <c r="A182" s="55">
        <f t="shared" si="49"/>
        <v>8</v>
      </c>
      <c r="B182" s="80" t="s">
        <v>459</v>
      </c>
      <c r="C182" s="32">
        <v>1</v>
      </c>
      <c r="D182" s="56"/>
      <c r="E182" s="20"/>
      <c r="F182" s="20">
        <v>0</v>
      </c>
      <c r="G182" s="33">
        <f t="shared" si="51"/>
        <v>0</v>
      </c>
      <c r="H182" s="21"/>
      <c r="K182" s="99"/>
    </row>
    <row r="183" spans="1:15" ht="17.600000000000001" x14ac:dyDescent="0.4">
      <c r="A183" s="55">
        <f t="shared" si="49"/>
        <v>9</v>
      </c>
      <c r="B183" s="80" t="s">
        <v>379</v>
      </c>
      <c r="C183" s="32">
        <v>1</v>
      </c>
      <c r="D183" s="5"/>
      <c r="E183" s="95"/>
      <c r="F183" s="95"/>
      <c r="G183" s="95">
        <f t="shared" si="51"/>
        <v>0</v>
      </c>
      <c r="H183" s="21"/>
      <c r="K183" s="99"/>
    </row>
    <row r="184" spans="1:15" ht="17.600000000000001" x14ac:dyDescent="0.4">
      <c r="A184" s="55">
        <f t="shared" si="49"/>
        <v>10</v>
      </c>
      <c r="B184" s="80" t="s">
        <v>378</v>
      </c>
      <c r="C184" s="32">
        <v>1</v>
      </c>
      <c r="D184" s="5"/>
      <c r="E184" s="95"/>
      <c r="F184" s="95"/>
      <c r="G184" s="95">
        <f t="shared" si="51"/>
        <v>0</v>
      </c>
      <c r="H184" s="21"/>
      <c r="K184" s="99"/>
    </row>
    <row r="185" spans="1:15" ht="17.600000000000001" x14ac:dyDescent="0.4">
      <c r="A185" s="55">
        <f t="shared" si="49"/>
        <v>11</v>
      </c>
      <c r="B185" s="80" t="s">
        <v>460</v>
      </c>
      <c r="C185" s="32">
        <v>1</v>
      </c>
      <c r="D185" s="5"/>
      <c r="E185" s="95"/>
      <c r="F185" s="95"/>
      <c r="G185" s="95">
        <f t="shared" si="51"/>
        <v>0</v>
      </c>
      <c r="H185" s="21"/>
      <c r="K185" s="99"/>
    </row>
    <row r="186" spans="1:15" ht="24.9" x14ac:dyDescent="0.4">
      <c r="A186" s="55">
        <f t="shared" si="49"/>
        <v>12</v>
      </c>
      <c r="B186" s="80" t="s">
        <v>466</v>
      </c>
      <c r="C186" s="32">
        <v>1</v>
      </c>
      <c r="D186" s="5"/>
      <c r="E186" s="95"/>
      <c r="F186" s="95"/>
      <c r="G186" s="95">
        <f t="shared" si="51"/>
        <v>0</v>
      </c>
      <c r="H186" s="21"/>
      <c r="K186" s="99"/>
    </row>
    <row r="187" spans="1:15" ht="17.600000000000001" x14ac:dyDescent="0.4">
      <c r="A187" s="55">
        <f t="shared" si="49"/>
        <v>13</v>
      </c>
      <c r="B187" s="80" t="s">
        <v>467</v>
      </c>
      <c r="C187" s="32">
        <v>1</v>
      </c>
      <c r="D187" s="5"/>
      <c r="E187" s="95"/>
      <c r="F187" s="95"/>
      <c r="G187" s="95">
        <f t="shared" ref="G187" si="52">+C187*F187</f>
        <v>0</v>
      </c>
      <c r="H187" s="21"/>
      <c r="K187" s="99"/>
    </row>
    <row r="188" spans="1:15" ht="17.600000000000001" x14ac:dyDescent="0.4">
      <c r="A188" s="55">
        <f t="shared" si="49"/>
        <v>14</v>
      </c>
      <c r="B188" s="80" t="s">
        <v>468</v>
      </c>
      <c r="C188" s="32">
        <v>1</v>
      </c>
      <c r="D188" s="5"/>
      <c r="E188" s="95"/>
      <c r="F188" s="95"/>
      <c r="G188" s="95">
        <f t="shared" si="51"/>
        <v>0</v>
      </c>
      <c r="H188" s="21"/>
      <c r="K188" s="99"/>
    </row>
    <row r="189" spans="1:15" ht="74.599999999999994" x14ac:dyDescent="0.4">
      <c r="A189" s="55">
        <f t="shared" si="49"/>
        <v>15</v>
      </c>
      <c r="B189" s="31" t="s">
        <v>465</v>
      </c>
      <c r="C189" s="32">
        <v>1</v>
      </c>
      <c r="D189" s="5"/>
      <c r="E189" s="20"/>
      <c r="F189" s="20">
        <v>0</v>
      </c>
      <c r="G189" s="33">
        <f t="shared" si="51"/>
        <v>0</v>
      </c>
      <c r="H189" s="21"/>
      <c r="K189" s="99"/>
    </row>
    <row r="190" spans="1:15" ht="17.600000000000001" x14ac:dyDescent="0.4">
      <c r="A190" s="10"/>
      <c r="B190" s="11"/>
      <c r="C190" s="12"/>
      <c r="D190" s="12"/>
      <c r="E190" s="12"/>
      <c r="F190" s="13"/>
      <c r="G190" s="14"/>
      <c r="H190" s="15"/>
      <c r="I190" s="2"/>
      <c r="J190" s="2"/>
      <c r="K190" s="99"/>
      <c r="L190" s="47"/>
      <c r="M190" s="48"/>
      <c r="N190" s="49"/>
      <c r="O190" s="50"/>
    </row>
    <row r="191" spans="1:15" ht="17.600000000000001" x14ac:dyDescent="0.4">
      <c r="A191" s="31"/>
      <c r="B191" s="16"/>
      <c r="C191" s="32"/>
      <c r="D191" s="32"/>
      <c r="E191" s="32"/>
      <c r="F191" s="33"/>
      <c r="G191" s="34">
        <f>SUM(G8:G190)</f>
        <v>0</v>
      </c>
      <c r="H191" s="8"/>
      <c r="K191" s="99"/>
    </row>
    <row r="192" spans="1:15" ht="17.600000000000001" x14ac:dyDescent="0.4">
      <c r="A192" s="31"/>
      <c r="B192" s="16" t="s">
        <v>165</v>
      </c>
      <c r="C192" s="54">
        <v>0.19</v>
      </c>
      <c r="D192" s="36"/>
      <c r="E192" s="36"/>
      <c r="F192" s="33"/>
      <c r="G192" s="34">
        <f>+G191*C192</f>
        <v>0</v>
      </c>
      <c r="H192" s="8"/>
      <c r="K192" s="99"/>
    </row>
    <row r="193" spans="1:11" ht="17.600000000000001" x14ac:dyDescent="0.4">
      <c r="A193" s="51"/>
      <c r="B193" s="37" t="s">
        <v>166</v>
      </c>
      <c r="C193" s="38"/>
      <c r="D193" s="38"/>
      <c r="E193" s="38"/>
      <c r="F193" s="39"/>
      <c r="G193" s="40">
        <f>SUM(G191:G192)</f>
        <v>0</v>
      </c>
      <c r="H193" s="41"/>
      <c r="K193" s="99"/>
    </row>
    <row r="194" spans="1:11" ht="17.600000000000001" x14ac:dyDescent="0.4">
      <c r="A194" s="31"/>
      <c r="B194" s="16"/>
      <c r="C194" s="16"/>
      <c r="D194" s="38"/>
      <c r="E194" s="38"/>
      <c r="F194" s="53"/>
      <c r="G194" s="34"/>
      <c r="H194" s="8"/>
      <c r="K194" s="99"/>
    </row>
    <row r="195" spans="1:11" x14ac:dyDescent="0.3">
      <c r="A195" s="31"/>
      <c r="B195" s="16" t="s">
        <v>70</v>
      </c>
      <c r="C195" s="16"/>
      <c r="D195" s="68">
        <v>3</v>
      </c>
      <c r="E195" s="53" t="s">
        <v>71</v>
      </c>
      <c r="F195" s="34"/>
      <c r="G195" s="34"/>
      <c r="H195" s="8"/>
    </row>
    <row r="196" spans="1:11" x14ac:dyDescent="0.3">
      <c r="A196" s="31"/>
      <c r="B196" s="16"/>
      <c r="C196" s="16"/>
      <c r="D196" s="32"/>
      <c r="E196" s="53"/>
      <c r="F196" s="34"/>
      <c r="G196" s="34"/>
      <c r="H196" s="8"/>
    </row>
    <row r="197" spans="1:11" x14ac:dyDescent="0.3">
      <c r="A197" s="31"/>
      <c r="B197" s="16" t="s">
        <v>72</v>
      </c>
      <c r="C197" s="4"/>
      <c r="D197" s="68"/>
      <c r="E197" s="83" t="s">
        <v>73</v>
      </c>
      <c r="F197" s="34"/>
      <c r="G197" s="34"/>
      <c r="H197" s="8"/>
    </row>
  </sheetData>
  <sheetProtection algorithmName="SHA-512" hashValue="c9feZFHR1zkkZYRnHMj01fRXZIZisjou3ene4b5fd2i+Tp9/vJ2pG3KHi95I5j5ccge+jPvuhaEuwMtQ0blQ1g==" saltValue="eXmvpHIE83yhRXEDqTNTcA==" spinCount="100000" sheet="1" objects="1" scenarios="1" formatCells="0" formatColumns="0" formatRows="0" selectLockedCells="1"/>
  <mergeCells count="4">
    <mergeCell ref="A2:H2"/>
    <mergeCell ref="A3:H3"/>
    <mergeCell ref="A4:H4"/>
    <mergeCell ref="A1:G1"/>
  </mergeCells>
  <phoneticPr fontId="26" type="noConversion"/>
  <conditionalFormatting sqref="A2:B6 D2:H6 D36:E43 D44 H44 D45:E45 D61 H61 D62:E68 D69 H69 D70:E71 A73:B85 A93:B107 H135:H139 E136:E138 D168:D173 E170:E173 D175:E175 D176 H176 D177:E182 B181:B188 D183:D188 D189:E189 G36:H43 G45:H45 G62:H68 G70:H71 G136:G138 G170:H173 G175:H175 G177:H182 G189:H189">
    <cfRule type="expression" dxfId="90" priority="242">
      <formula>NOT(CELL("Schutz",A2))</formula>
    </cfRule>
  </conditionalFormatting>
  <conditionalFormatting sqref="A149:B173">
    <cfRule type="expression" dxfId="89" priority="19">
      <formula>NOT(CELL("Schutz",A149))</formula>
    </cfRule>
  </conditionalFormatting>
  <conditionalFormatting sqref="A1:H1">
    <cfRule type="expression" dxfId="88" priority="76">
      <formula>NOT(CELL("Schutz",A1))</formula>
    </cfRule>
  </conditionalFormatting>
  <conditionalFormatting sqref="A7:H7">
    <cfRule type="expression" dxfId="87" priority="200">
      <formula>NOT(CELL("Schutz",A7))</formula>
    </cfRule>
  </conditionalFormatting>
  <conditionalFormatting sqref="A25:H25">
    <cfRule type="expression" dxfId="86" priority="197">
      <formula>NOT(CELL("Schutz",A25))</formula>
    </cfRule>
  </conditionalFormatting>
  <conditionalFormatting sqref="A35:H35">
    <cfRule type="expression" dxfId="85" priority="194">
      <formula>NOT(CELL("Schutz",A35))</formula>
    </cfRule>
  </conditionalFormatting>
  <conditionalFormatting sqref="A72:H72">
    <cfRule type="expression" dxfId="84" priority="191">
      <formula>NOT(CELL("Schutz",A72))</formula>
    </cfRule>
  </conditionalFormatting>
  <conditionalFormatting sqref="A86:H86">
    <cfRule type="expression" dxfId="83" priority="188">
      <formula>NOT(CELL("Schutz",A86))</formula>
    </cfRule>
  </conditionalFormatting>
  <conditionalFormatting sqref="A92:H92">
    <cfRule type="expression" dxfId="82" priority="185">
      <formula>NOT(CELL("Schutz",A92))</formula>
    </cfRule>
  </conditionalFormatting>
  <conditionalFormatting sqref="A108:H108">
    <cfRule type="expression" dxfId="81" priority="182">
      <formula>NOT(CELL("Schutz",A108))</formula>
    </cfRule>
  </conditionalFormatting>
  <conditionalFormatting sqref="A148:H148">
    <cfRule type="expression" dxfId="80" priority="179">
      <formula>NOT(CELL("Schutz",A148))</formula>
    </cfRule>
  </conditionalFormatting>
  <conditionalFormatting sqref="A174:H174">
    <cfRule type="expression" dxfId="79" priority="176">
      <formula>NOT(CELL("Schutz",A174))</formula>
    </cfRule>
  </conditionalFormatting>
  <conditionalFormatting sqref="A190:H190">
    <cfRule type="expression" dxfId="78" priority="173">
      <formula>NOT(CELL("Schutz",A190))</formula>
    </cfRule>
  </conditionalFormatting>
  <conditionalFormatting sqref="B7">
    <cfRule type="containsText" dxfId="77" priority="199" operator="containsText" text="optional:">
      <formula>NOT(ISERROR(SEARCH("optional:",B7)))</formula>
    </cfRule>
    <cfRule type="containsText" dxfId="76" priority="201" operator="containsText" text="optional:">
      <formula>NOT(ISERROR(SEARCH("optional:",B7)))</formula>
    </cfRule>
  </conditionalFormatting>
  <conditionalFormatting sqref="B8:B24">
    <cfRule type="expression" dxfId="75" priority="101">
      <formula>NOT(CELL("Schutz",B8))</formula>
    </cfRule>
  </conditionalFormatting>
  <conditionalFormatting sqref="B25">
    <cfRule type="containsText" dxfId="74" priority="196" operator="containsText" text="optional:">
      <formula>NOT(ISERROR(SEARCH("optional:",B25)))</formula>
    </cfRule>
    <cfRule type="containsText" dxfId="73" priority="198" operator="containsText" text="optional:">
      <formula>NOT(ISERROR(SEARCH("optional:",B25)))</formula>
    </cfRule>
  </conditionalFormatting>
  <conditionalFormatting sqref="B35">
    <cfRule type="containsText" dxfId="72" priority="193" operator="containsText" text="optional:">
      <formula>NOT(ISERROR(SEARCH("optional:",B35)))</formula>
    </cfRule>
    <cfRule type="containsText" dxfId="71" priority="195" operator="containsText" text="optional:">
      <formula>NOT(ISERROR(SEARCH("optional:",B35)))</formula>
    </cfRule>
  </conditionalFormatting>
  <conditionalFormatting sqref="B72">
    <cfRule type="containsText" dxfId="70" priority="190" operator="containsText" text="optional:">
      <formula>NOT(ISERROR(SEARCH("optional:",B72)))</formula>
    </cfRule>
    <cfRule type="containsText" dxfId="69" priority="192" operator="containsText" text="optional:">
      <formula>NOT(ISERROR(SEARCH("optional:",B72)))</formula>
    </cfRule>
  </conditionalFormatting>
  <conditionalFormatting sqref="B86">
    <cfRule type="containsText" dxfId="68" priority="187" operator="containsText" text="optional:">
      <formula>NOT(ISERROR(SEARCH("optional:",B86)))</formula>
    </cfRule>
    <cfRule type="containsText" dxfId="67" priority="189" operator="containsText" text="optional:">
      <formula>NOT(ISERROR(SEARCH("optional:",B86)))</formula>
    </cfRule>
  </conditionalFormatting>
  <conditionalFormatting sqref="B92">
    <cfRule type="containsText" dxfId="66" priority="184" operator="containsText" text="optional:">
      <formula>NOT(ISERROR(SEARCH("optional:",B92)))</formula>
    </cfRule>
    <cfRule type="containsText" dxfId="65" priority="186" operator="containsText" text="optional:">
      <formula>NOT(ISERROR(SEARCH("optional:",B92)))</formula>
    </cfRule>
  </conditionalFormatting>
  <conditionalFormatting sqref="B108">
    <cfRule type="containsText" dxfId="64" priority="181" operator="containsText" text="optional:">
      <formula>NOT(ISERROR(SEARCH("optional:",B108)))</formula>
    </cfRule>
    <cfRule type="containsText" dxfId="63" priority="183" operator="containsText" text="optional:">
      <formula>NOT(ISERROR(SEARCH("optional:",B108)))</formula>
    </cfRule>
  </conditionalFormatting>
  <conditionalFormatting sqref="B148">
    <cfRule type="containsText" dxfId="62" priority="178" operator="containsText" text="optional:">
      <formula>NOT(ISERROR(SEARCH("optional:",B148)))</formula>
    </cfRule>
    <cfRule type="containsText" dxfId="61" priority="180" operator="containsText" text="optional:">
      <formula>NOT(ISERROR(SEARCH("optional:",B148)))</formula>
    </cfRule>
  </conditionalFormatting>
  <conditionalFormatting sqref="B174">
    <cfRule type="containsText" dxfId="60" priority="175" operator="containsText" text="optional:">
      <formula>NOT(ISERROR(SEARCH("optional:",B174)))</formula>
    </cfRule>
    <cfRule type="containsText" dxfId="59" priority="177" operator="containsText" text="optional:">
      <formula>NOT(ISERROR(SEARCH("optional:",B174)))</formula>
    </cfRule>
  </conditionalFormatting>
  <conditionalFormatting sqref="B175">
    <cfRule type="expression" dxfId="58" priority="113">
      <formula>NOT(CELL("Schutz",B175))</formula>
    </cfRule>
  </conditionalFormatting>
  <conditionalFormatting sqref="B177:B179">
    <cfRule type="expression" dxfId="57" priority="111">
      <formula>NOT(CELL("Schutz",B177))</formula>
    </cfRule>
  </conditionalFormatting>
  <conditionalFormatting sqref="B190">
    <cfRule type="containsText" dxfId="56" priority="174" operator="containsText" text="optional:">
      <formula>NOT(ISERROR(SEARCH("optional:",B190)))</formula>
    </cfRule>
  </conditionalFormatting>
  <conditionalFormatting sqref="D23 H23">
    <cfRule type="expression" dxfId="55" priority="128">
      <formula>NOT(CELL("Schutz",D23))</formula>
    </cfRule>
  </conditionalFormatting>
  <conditionalFormatting sqref="D46:D48">
    <cfRule type="expression" dxfId="54" priority="207">
      <formula>NOT(CELL("Schutz",D46))</formula>
    </cfRule>
  </conditionalFormatting>
  <conditionalFormatting sqref="D149:D150">
    <cfRule type="expression" dxfId="53" priority="30">
      <formula>NOT(CELL("Schutz",D149))</formula>
    </cfRule>
  </conditionalFormatting>
  <conditionalFormatting sqref="D9:E12 G10:H11">
    <cfRule type="expression" dxfId="52" priority="120">
      <formula>NOT(CELL("Schutz",D9))</formula>
    </cfRule>
  </conditionalFormatting>
  <conditionalFormatting sqref="D32:G34">
    <cfRule type="expression" dxfId="51" priority="35">
      <formula>NOT(CELL("Schutz",D32))</formula>
    </cfRule>
  </conditionalFormatting>
  <conditionalFormatting sqref="D8:H8 G9:H9 G12:H12 D16:E22 D29:H31 G34:H34 E46 D87:E87 E93 D96:E102 D105:E105 D110:E114 D122:E123 D153:E153 E48 A8:B8 A9:A24 H32:H33 H47 D93:D95 A191:B197 D191:H197 F9:F10 G16:H22 F13:F22 D24:H24 G46:H46 F45:F46 G48:H48 F48:F60 G87:H87 F87:F89 G105:H105 G96:H102 G93:H93 F93:F106 G110:H114 F109:F118 G122:H123 F120:F126 G153:H153 F151:F167">
    <cfRule type="expression" dxfId="50" priority="320">
      <formula>NOT(CELL("Schutz",A8))</formula>
    </cfRule>
  </conditionalFormatting>
  <conditionalFormatting sqref="D13:E15 G13:H15">
    <cfRule type="expression" dxfId="49" priority="129">
      <formula>NOT(CELL("Schutz",D13))</formula>
    </cfRule>
  </conditionalFormatting>
  <conditionalFormatting sqref="D26:H28 A26:B34">
    <cfRule type="expression" dxfId="48" priority="34">
      <formula>NOT(CELL("Schutz",A26))</formula>
    </cfRule>
  </conditionalFormatting>
  <conditionalFormatting sqref="D49:E60 A36:B71 A87:B91 A175:A189 A109:B147 G49:H60">
    <cfRule type="expression" dxfId="47" priority="51">
      <formula>NOT(CELL("Schutz",A36))</formula>
    </cfRule>
  </conditionalFormatting>
  <conditionalFormatting sqref="D73:E76 E77:E82 D77:D85 H83:H85 G73:H82">
    <cfRule type="expression" dxfId="46" priority="74">
      <formula>NOT(CELL("Schutz",D73))</formula>
    </cfRule>
  </conditionalFormatting>
  <conditionalFormatting sqref="D88:E89 H90 D90:D91 G88:H89">
    <cfRule type="expression" dxfId="45" priority="95">
      <formula>NOT(CELL("Schutz",D88))</formula>
    </cfRule>
  </conditionalFormatting>
  <conditionalFormatting sqref="D103:E104 G103:H104">
    <cfRule type="expression" dxfId="44" priority="91">
      <formula>NOT(CELL("Schutz",D103))</formula>
    </cfRule>
  </conditionalFormatting>
  <conditionalFormatting sqref="D106:E106 D107 G106:H106">
    <cfRule type="expression" dxfId="43" priority="126">
      <formula>NOT(CELL("Schutz",D106))</formula>
    </cfRule>
  </conditionalFormatting>
  <conditionalFormatting sqref="D109:E109 G109:H109">
    <cfRule type="expression" dxfId="42" priority="89">
      <formula>NOT(CELL("Schutz",D109))</formula>
    </cfRule>
  </conditionalFormatting>
  <conditionalFormatting sqref="D115:E118 D119 D120:E121 G115:H118 G120:H121">
    <cfRule type="expression" dxfId="41" priority="85">
      <formula>NOT(CELL("Schutz",D115))</formula>
    </cfRule>
  </conditionalFormatting>
  <conditionalFormatting sqref="D124:E126 D127:D128 D129:E130 E131 D131:D139 G124:H126 G129:H131">
    <cfRule type="expression" dxfId="40" priority="83">
      <formula>NOT(CELL("Schutz",D124))</formula>
    </cfRule>
  </conditionalFormatting>
  <conditionalFormatting sqref="D140:E141 D143:E145 E147 D142 D146:D147 G140:H141 G143:H145 G147:H147">
    <cfRule type="expression" dxfId="39" priority="310">
      <formula>NOT(CELL("Schutz",D140))</formula>
    </cfRule>
  </conditionalFormatting>
  <conditionalFormatting sqref="D151:E152 G151:H152">
    <cfRule type="expression" dxfId="38" priority="28">
      <formula>NOT(CELL("Schutz",D151))</formula>
    </cfRule>
  </conditionalFormatting>
  <conditionalFormatting sqref="D154:E167 G154:H167">
    <cfRule type="expression" dxfId="37" priority="20">
      <formula>NOT(CELL("Schutz",D154))</formula>
    </cfRule>
  </conditionalFormatting>
  <conditionalFormatting sqref="E133:E135">
    <cfRule type="expression" dxfId="36" priority="81">
      <formula>NOT(CELL("Schutz",E133))</formula>
    </cfRule>
  </conditionalFormatting>
  <conditionalFormatting sqref="E91 G91:H91">
    <cfRule type="expression" dxfId="35" priority="316">
      <formula>NOT(CELL("Schutz",E91))</formula>
    </cfRule>
  </conditionalFormatting>
  <conditionalFormatting sqref="E94:E95 G94:H95">
    <cfRule type="expression" dxfId="34" priority="93">
      <formula>NOT(CELL("Schutz",E94))</formula>
    </cfRule>
  </conditionalFormatting>
  <conditionalFormatting sqref="E132 G132:H132">
    <cfRule type="expression" dxfId="33" priority="309">
      <formula>NOT(CELL("Schutz",E132))</formula>
    </cfRule>
  </conditionalFormatting>
  <conditionalFormatting sqref="E149 G149:H149">
    <cfRule type="expression" dxfId="32" priority="161">
      <formula>NOT(CELL("Schutz",E149))</formula>
    </cfRule>
  </conditionalFormatting>
  <conditionalFormatting sqref="G135">
    <cfRule type="expression" dxfId="31" priority="158">
      <formula>NOT(CELL("Schutz",G135))</formula>
    </cfRule>
  </conditionalFormatting>
  <conditionalFormatting sqref="G133:H134">
    <cfRule type="expression" dxfId="30" priority="82">
      <formula>NOT(CELL("Schutz",G133))</formula>
    </cfRule>
  </conditionalFormatting>
  <conditionalFormatting sqref="G24 G48:G60">
    <cfRule type="containsBlanks" dxfId="29" priority="37">
      <formula>LEN(TRIM(G24))=0</formula>
    </cfRule>
  </conditionalFormatting>
  <conditionalFormatting sqref="G27:G34">
    <cfRule type="expression" dxfId="28" priority="171">
      <formula>NOT(CELL("Schutz",G27))</formula>
    </cfRule>
  </conditionalFormatting>
  <conditionalFormatting sqref="G36:G43 G45:G46 G62:G68 G70:G71 G129:G138 G170:G173 G175 G177:G182 G189 G26:G34 G149 G8:G22 G93:G106 G87:G89 G109:G118 G120:G126 G73:G82 G151:G167 G91 G140:G141 G143:G145 G147">
    <cfRule type="containsBlanks" dxfId="27" priority="299">
      <formula>LEN(TRIM(G8))=0</formula>
    </cfRule>
  </conditionalFormatting>
  <conditionalFormatting sqref="H107">
    <cfRule type="expression" dxfId="26" priority="44">
      <formula>NOT(CELL("Schutz",H107))</formula>
    </cfRule>
  </conditionalFormatting>
  <conditionalFormatting sqref="H119">
    <cfRule type="expression" dxfId="25" priority="33">
      <formula>NOT(CELL("Schutz",H119))</formula>
    </cfRule>
  </conditionalFormatting>
  <conditionalFormatting sqref="H127:H128">
    <cfRule type="expression" dxfId="24" priority="17">
      <formula>NOT(CELL("Schutz",H127))</formula>
    </cfRule>
  </conditionalFormatting>
  <conditionalFormatting sqref="H142">
    <cfRule type="expression" dxfId="23" priority="42">
      <formula>NOT(CELL("Schutz",H142))</formula>
    </cfRule>
  </conditionalFormatting>
  <conditionalFormatting sqref="H146">
    <cfRule type="expression" dxfId="22" priority="41">
      <formula>NOT(CELL("Schutz",H146))</formula>
    </cfRule>
  </conditionalFormatting>
  <conditionalFormatting sqref="H150">
    <cfRule type="expression" dxfId="21" priority="40">
      <formula>NOT(CELL("Schutz",H150))</formula>
    </cfRule>
  </conditionalFormatting>
  <conditionalFormatting sqref="H168:H169">
    <cfRule type="expression" dxfId="20" priority="39">
      <formula>NOT(CELL("Schutz",H168))</formula>
    </cfRule>
  </conditionalFormatting>
  <conditionalFormatting sqref="H183:H188">
    <cfRule type="expression" dxfId="19" priority="38">
      <formula>NOT(CELL("Schutz",H183))</formula>
    </cfRule>
  </conditionalFormatting>
  <conditionalFormatting sqref="J109 L135:L137">
    <cfRule type="containsText" dxfId="18" priority="49" operator="containsText" text="X">
      <formula>NOT(ISERROR(SEARCH("X",J109)))</formula>
    </cfRule>
  </conditionalFormatting>
  <conditionalFormatting sqref="J118:J138">
    <cfRule type="containsText" dxfId="17" priority="47" operator="containsText" text="X">
      <formula>NOT(ISERROR(SEARCH("X",J118)))</formula>
    </cfRule>
  </conditionalFormatting>
  <conditionalFormatting sqref="K11:K194 J111:J112 J114 J116">
    <cfRule type="containsText" dxfId="16" priority="50" operator="containsText" text="X">
      <formula>NOT(ISERROR(SEARCH("X",J11)))</formula>
    </cfRule>
  </conditionalFormatting>
  <conditionalFormatting sqref="B3:B290">
    <cfRule type="containsText" dxfId="15" priority="172" operator="containsText" text="optional:">
      <formula>NOT(ISERROR(SEARCH("optional:",B3)))</formula>
    </cfRule>
  </conditionalFormatting>
  <conditionalFormatting sqref="F36:F43">
    <cfRule type="expression" dxfId="14" priority="14">
      <formula>NOT(CELL("Schutz",F36))</formula>
    </cfRule>
  </conditionalFormatting>
  <conditionalFormatting sqref="F62:F68">
    <cfRule type="expression" dxfId="13" priority="13">
      <formula>NOT(CELL("Schutz",F62))</formula>
    </cfRule>
  </conditionalFormatting>
  <conditionalFormatting sqref="F70:F71">
    <cfRule type="expression" dxfId="12" priority="12">
      <formula>NOT(CELL("Schutz",F70))</formula>
    </cfRule>
  </conditionalFormatting>
  <conditionalFormatting sqref="F73:F82">
    <cfRule type="expression" dxfId="11" priority="11">
      <formula>NOT(CELL("Schutz",F73))</formula>
    </cfRule>
  </conditionalFormatting>
  <conditionalFormatting sqref="F91">
    <cfRule type="expression" dxfId="10" priority="10">
      <formula>NOT(CELL("Schutz",F91))</formula>
    </cfRule>
  </conditionalFormatting>
  <conditionalFormatting sqref="F129:F138">
    <cfRule type="expression" dxfId="9" priority="9">
      <formula>NOT(CELL("Schutz",F129))</formula>
    </cfRule>
  </conditionalFormatting>
  <conditionalFormatting sqref="F140:F141">
    <cfRule type="expression" dxfId="8" priority="8">
      <formula>NOT(CELL("Schutz",F140))</formula>
    </cfRule>
  </conditionalFormatting>
  <conditionalFormatting sqref="F143:F145">
    <cfRule type="expression" dxfId="7" priority="7">
      <formula>NOT(CELL("Schutz",F143))</formula>
    </cfRule>
  </conditionalFormatting>
  <conditionalFormatting sqref="F147">
    <cfRule type="expression" dxfId="6" priority="6">
      <formula>NOT(CELL("Schutz",F147))</formula>
    </cfRule>
  </conditionalFormatting>
  <conditionalFormatting sqref="F149">
    <cfRule type="expression" dxfId="5" priority="5">
      <formula>NOT(CELL("Schutz",F149))</formula>
    </cfRule>
  </conditionalFormatting>
  <conditionalFormatting sqref="F170:F173">
    <cfRule type="expression" dxfId="4" priority="4">
      <formula>NOT(CELL("Schutz",F170))</formula>
    </cfRule>
  </conditionalFormatting>
  <conditionalFormatting sqref="F175">
    <cfRule type="expression" dxfId="3" priority="3">
      <formula>NOT(CELL("Schutz",F175))</formula>
    </cfRule>
  </conditionalFormatting>
  <conditionalFormatting sqref="F177:F182">
    <cfRule type="expression" dxfId="2" priority="2">
      <formula>NOT(CELL("Schutz",F177))</formula>
    </cfRule>
  </conditionalFormatting>
  <conditionalFormatting sqref="F189">
    <cfRule type="expression" dxfId="1" priority="1">
      <formula>NOT(CELL("Schutz",F189))</formula>
    </cfRule>
  </conditionalFormatting>
  <dataValidations disablePrompts="1" count="1">
    <dataValidation type="list" allowBlank="1" showInputMessage="1" showErrorMessage="1" sqref="C1" xr:uid="{E3AE801A-2319-4BD0-9CAA-379439F7D93F}">
      <formula1>"Ja,Nein"</formula1>
    </dataValidation>
  </dataValidations>
  <pageMargins left="0.25" right="0.24" top="0.42" bottom="0.37" header="0.3" footer="0.3"/>
  <pageSetup paperSize="9" scale="69"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1AE2-DFF1-4A99-8CA5-554D7EDE240D}">
  <sheetPr codeName="Tabelle5"/>
  <dimension ref="A1"/>
  <sheetViews>
    <sheetView workbookViewId="0">
      <selection activeCell="B32" sqref="B32"/>
    </sheetView>
  </sheetViews>
  <sheetFormatPr baseColWidth="10" defaultColWidth="10.69140625" defaultRowHeight="14.6" x14ac:dyDescent="0.4"/>
  <sheetData/>
  <sheetProtection algorithmName="SHA-512" hashValue="j6Tr9e96v/ISf4ykGHD+qB8CgHwRk0EIPdjp+jlbki/esnAW++5tCcEGSyGK8q+tL01R2QWnLDWzweap2mlHQQ==" saltValue="gzDDAGdyQS1MjWuESpCMtw==" spinCount="100000" sheet="1" objects="1" scenarios="1" formatCells="0" formatColumns="0" formatRows="0"/>
  <pageMargins left="0.7" right="0.7" top="0.78740157499999996" bottom="0.78740157499999996"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Allgemeines</vt:lpstr>
      <vt:lpstr>Los 1 Fahrgestell</vt:lpstr>
      <vt:lpstr>Los 2 Aufbau</vt:lpstr>
      <vt:lpstr>Los 3 Beladung</vt:lpstr>
      <vt:lpstr>Fotos</vt:lpstr>
      <vt:lpstr>'Los 1 Fahrgestell'!Drucktitel</vt:lpstr>
      <vt:lpstr>'Los 3 Beladung'!Drucktitel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Reicherter</dc:creator>
  <cp:lastModifiedBy>Martin Reicherter</cp:lastModifiedBy>
  <cp:lastPrinted>2023-10-24T18:59:29Z</cp:lastPrinted>
  <dcterms:created xsi:type="dcterms:W3CDTF">2023-10-24T18:15:14Z</dcterms:created>
  <dcterms:modified xsi:type="dcterms:W3CDTF">2025-06-13T08:52:06Z</dcterms:modified>
</cp:coreProperties>
</file>