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definedNames>
    <definedName name="_xlnm.Print_Area" localSheetId="0">Tabelle1!$A$1:$G$94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28" i="1"/>
  <c r="F27" i="1"/>
  <c r="F34" i="1"/>
  <c r="F35" i="1"/>
  <c r="F24" i="1" l="1"/>
  <c r="F25" i="1"/>
  <c r="F26" i="1"/>
  <c r="F29" i="1"/>
  <c r="F30" i="1"/>
  <c r="F31" i="1"/>
  <c r="F32" i="1"/>
  <c r="F33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73" i="1"/>
  <c r="F65" i="1" l="1"/>
  <c r="F88" i="1"/>
  <c r="F87" i="1"/>
  <c r="F86" i="1"/>
  <c r="F85" i="1"/>
  <c r="F82" i="1"/>
  <c r="F81" i="1"/>
  <c r="F80" i="1"/>
  <c r="F83" i="1" s="1"/>
  <c r="F77" i="1"/>
  <c r="F76" i="1"/>
  <c r="F72" i="1"/>
  <c r="F71" i="1"/>
  <c r="F70" i="1"/>
  <c r="F69" i="1"/>
  <c r="F68" i="1"/>
  <c r="F78" i="1" l="1"/>
  <c r="F89" i="1"/>
  <c r="F74" i="1"/>
  <c r="F90" i="1" l="1"/>
  <c r="F91" i="1" l="1"/>
  <c r="F92" i="1" s="1"/>
</calcChain>
</file>

<file path=xl/sharedStrings.xml><?xml version="1.0" encoding="utf-8"?>
<sst xmlns="http://schemas.openxmlformats.org/spreadsheetml/2006/main" count="204" uniqueCount="176">
  <si>
    <t xml:space="preserve"> </t>
  </si>
  <si>
    <t>Pos.</t>
  </si>
  <si>
    <t>EP2-27380</t>
  </si>
  <si>
    <t>Ich/Wir biete(n) die Ausführung der beschriebenen Leistungen zu den von mir/uns eingesetzten Preisen und mit allen den Preis betreffenden Angaben wie folgt an:</t>
  </si>
  <si>
    <t>6.3 Preisblatt / Preiszusammenstellung</t>
  </si>
  <si>
    <t>Die grün hinterlegten Felder sind durch den Bieter auszufüllen</t>
  </si>
  <si>
    <t>Artikelnummer 
Microsoft</t>
  </si>
  <si>
    <t>Bezeichnung der 
Leistung/Teilleistung</t>
  </si>
  <si>
    <t>Bitte geben Sie nachfolgend die Preise für die aufgeführten Volumenlizenzmengen an.</t>
  </si>
  <si>
    <r>
      <rPr>
        <b/>
        <sz val="11"/>
        <color theme="1"/>
        <rFont val="Arial"/>
        <family val="2"/>
      </rPr>
      <t xml:space="preserve">Einzelpreis
</t>
    </r>
    <r>
      <rPr>
        <b/>
        <sz val="11"/>
        <color rgb="FFFF0000"/>
        <rFont val="Arial"/>
        <family val="2"/>
      </rPr>
      <t>rabattiert</t>
    </r>
    <r>
      <rPr>
        <b/>
        <sz val="11"/>
        <color theme="1"/>
        <rFont val="Arial"/>
        <family val="2"/>
      </rPr>
      <t xml:space="preserve">
in € netto
(für 1 Stück 
</t>
    </r>
    <r>
      <rPr>
        <b/>
        <sz val="11"/>
        <color rgb="FFFF0000"/>
        <rFont val="Arial"/>
        <family val="2"/>
      </rPr>
      <t>ohne Optionen</t>
    </r>
    <r>
      <rPr>
        <b/>
        <sz val="11"/>
        <color theme="1"/>
        <rFont val="Arial"/>
        <family val="2"/>
      </rPr>
      <t>)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</si>
  <si>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Gesamtpreis
</t>
    </r>
    <r>
      <rPr>
        <b/>
        <sz val="11"/>
        <color rgb="FFFF0000"/>
        <rFont val="Arial"/>
        <family val="2"/>
      </rPr>
      <t>rabattiert</t>
    </r>
    <r>
      <rPr>
        <b/>
        <sz val="11"/>
        <color theme="1"/>
        <rFont val="Arial"/>
        <family val="2"/>
      </rPr>
      <t xml:space="preserve">
in € netto
(für Gesamtmenge 
</t>
    </r>
    <r>
      <rPr>
        <b/>
        <sz val="11"/>
        <color rgb="FFFF0000"/>
        <rFont val="Arial"/>
        <family val="2"/>
      </rPr>
      <t>ohne Optionen</t>
    </r>
    <r>
      <rPr>
        <b/>
        <sz val="11"/>
        <color theme="1"/>
        <rFont val="Arial"/>
        <family val="2"/>
      </rPr>
      <t>)</t>
    </r>
    <r>
      <rPr>
        <sz val="11"/>
        <color theme="1"/>
        <rFont val="Arial"/>
        <family val="2"/>
      </rPr>
      <t xml:space="preserve">
</t>
    </r>
  </si>
  <si>
    <t>Gesamt-menge</t>
  </si>
  <si>
    <t>*</t>
  </si>
  <si>
    <t>* Der Gesamtpreis ist in die dafür vorgesehene Zelle im Punkt 6.1.1 des Angebotsschreibens  (KCLW-V02) zu übertragen!</t>
  </si>
  <si>
    <t>EP2-27323</t>
  </si>
  <si>
    <t>EP2-27348</t>
  </si>
  <si>
    <t xml:space="preserve">EP2-27495 </t>
  </si>
  <si>
    <t>EP2-27476</t>
  </si>
  <si>
    <t>EP2-27461</t>
  </si>
  <si>
    <r>
      <t xml:space="preserve">6.3.1.1 Nachlass/Rabatt </t>
    </r>
    <r>
      <rPr>
        <b/>
        <sz val="11"/>
        <color rgb="FFFF0000"/>
        <rFont val="Arial"/>
        <family val="2"/>
      </rPr>
      <t>für reine Lizenzprodukte</t>
    </r>
    <r>
      <rPr>
        <b/>
        <sz val="11"/>
        <color theme="1"/>
        <rFont val="Arial"/>
        <family val="2"/>
      </rPr>
      <t xml:space="preserve"> Non-Academic:</t>
    </r>
  </si>
  <si>
    <r>
      <t xml:space="preserve">6.3.1.4 Nachlass/Rabatt </t>
    </r>
    <r>
      <rPr>
        <b/>
        <sz val="11"/>
        <color rgb="FFFF0000"/>
        <rFont val="Arial"/>
        <family val="2"/>
      </rPr>
      <t xml:space="preserve">für reine Lizenzprodukte </t>
    </r>
    <r>
      <rPr>
        <b/>
        <sz val="11"/>
        <color rgb="FF00B0F0"/>
        <rFont val="Arial"/>
        <family val="2"/>
      </rPr>
      <t>Academic</t>
    </r>
    <r>
      <rPr>
        <b/>
        <sz val="11"/>
        <color theme="1"/>
        <rFont val="Arial"/>
        <family val="2"/>
      </rPr>
      <t>:</t>
    </r>
  </si>
  <si>
    <r>
      <t xml:space="preserve">6.3.1.2 Nachlass/Rabatt </t>
    </r>
    <r>
      <rPr>
        <b/>
        <sz val="11"/>
        <color rgb="FFFF0000"/>
        <rFont val="Arial"/>
        <family val="2"/>
      </rPr>
      <t>für reine SA-Produkte</t>
    </r>
    <r>
      <rPr>
        <b/>
        <sz val="11"/>
        <color theme="1"/>
        <rFont val="Arial"/>
        <family val="2"/>
      </rPr>
      <t xml:space="preserve"> Non-Academic:</t>
    </r>
  </si>
  <si>
    <r>
      <t xml:space="preserve">6.3.1.3 Nachlass/Rabatt </t>
    </r>
    <r>
      <rPr>
        <b/>
        <sz val="11"/>
        <color rgb="FFFF0000"/>
        <rFont val="Arial"/>
        <family val="2"/>
      </rPr>
      <t>für komb. Lizenz- &amp; SA-Produkte</t>
    </r>
    <r>
      <rPr>
        <b/>
        <sz val="11"/>
        <color theme="1"/>
        <rFont val="Arial"/>
        <family val="2"/>
      </rPr>
      <t xml:space="preserve"> Non-Academic:</t>
    </r>
  </si>
  <si>
    <r>
      <t xml:space="preserve">6.3.1.6 Nachlass/Rabatt </t>
    </r>
    <r>
      <rPr>
        <b/>
        <sz val="11"/>
        <color rgb="FFFF0000"/>
        <rFont val="Arial"/>
        <family val="2"/>
      </rPr>
      <t xml:space="preserve">für komb. Lizenz- &amp; SA-Produkte </t>
    </r>
    <r>
      <rPr>
        <b/>
        <sz val="11"/>
        <color rgb="FF00B0F0"/>
        <rFont val="Arial"/>
        <family val="2"/>
      </rPr>
      <t>Academic:</t>
    </r>
  </si>
  <si>
    <r>
      <t>6.3.1.5 Nachlass/Rabatt</t>
    </r>
    <r>
      <rPr>
        <b/>
        <sz val="11"/>
        <color rgb="FFFF0000"/>
        <rFont val="Arial"/>
        <family val="2"/>
      </rPr>
      <t xml:space="preserve"> für reine SA-Produkte </t>
    </r>
    <r>
      <rPr>
        <b/>
        <sz val="11"/>
        <color rgb="FF00B0F0"/>
        <rFont val="Arial"/>
        <family val="2"/>
      </rPr>
      <t>Academic:</t>
    </r>
  </si>
  <si>
    <t>6.3.3.1 Klinikum Chemnitz gGmbH</t>
  </si>
  <si>
    <t xml:space="preserve">     6.3.3.1.1</t>
  </si>
  <si>
    <t xml:space="preserve">     6.3.3.1.2</t>
  </si>
  <si>
    <t xml:space="preserve">     6.3.3.1.3</t>
  </si>
  <si>
    <t xml:space="preserve">     6.3.3.1.4</t>
  </si>
  <si>
    <t xml:space="preserve">     6.3.3.1.5</t>
  </si>
  <si>
    <t xml:space="preserve">     6.3.3.1.6</t>
  </si>
  <si>
    <t xml:space="preserve">     6.3.3.2.1</t>
  </si>
  <si>
    <t xml:space="preserve">     6.3.3.2.2</t>
  </si>
  <si>
    <t>6.3.3.3 Klinikum Chemnitz Logistik- und Wirtschaftsgesellschaft mbH</t>
  </si>
  <si>
    <t xml:space="preserve">     6.3.3.3.1</t>
  </si>
  <si>
    <t xml:space="preserve">     6.3.3.3.2</t>
  </si>
  <si>
    <t xml:space="preserve">     6.3.3.3.3</t>
  </si>
  <si>
    <t xml:space="preserve">     6.3.3.4.1</t>
  </si>
  <si>
    <t xml:space="preserve">     6.3.3.4.2</t>
  </si>
  <si>
    <t xml:space="preserve">     6.3.3.4.3</t>
  </si>
  <si>
    <t xml:space="preserve">     6.3.3.4.4</t>
  </si>
  <si>
    <t>6.3.3.4 Poliklinik gGmbH</t>
  </si>
  <si>
    <t>6.3.3.2 Cc Klinik-Verwaltungsgesellschaft mbH</t>
  </si>
  <si>
    <t>6.3.2.1.1</t>
  </si>
  <si>
    <t>6.3.2.1.2</t>
  </si>
  <si>
    <t>6.3.2.1.3</t>
  </si>
  <si>
    <t>6.3.2.1.4</t>
  </si>
  <si>
    <t>6.3.2.1.5</t>
  </si>
  <si>
    <t>6.3.2.1.6</t>
  </si>
  <si>
    <t>6.3.2.1.7</t>
  </si>
  <si>
    <t>6.3.2.1.8</t>
  </si>
  <si>
    <t>6.3.2.1.9</t>
  </si>
  <si>
    <t>6.3.2.1.10</t>
  </si>
  <si>
    <t>6.3.2.1.11</t>
  </si>
  <si>
    <t>6.3.2.1.12</t>
  </si>
  <si>
    <t>6.3.2.1.13</t>
  </si>
  <si>
    <t>6.3.2.1.14</t>
  </si>
  <si>
    <t>6.3.2.1.15</t>
  </si>
  <si>
    <t>6.3.2.1.16</t>
  </si>
  <si>
    <t>6.3.2.1.17</t>
  </si>
  <si>
    <t>6.3.2.1.18</t>
  </si>
  <si>
    <t>Lizenz Microsoft Project 2024
Single Language deutsch</t>
  </si>
  <si>
    <t>Lizenz Microsoft Visio Standard 2024 LTSC Single Language deutsch</t>
  </si>
  <si>
    <t>Lizenz Microsoft Visio Professional 2024 LTSC Single Language deutsch</t>
  </si>
  <si>
    <t>Lizenz Microsoft Office Standard 2024 LTSC Single Language deutsch</t>
  </si>
  <si>
    <t>Lizenz Microsoft Office Professional Plus 2024 LTSC Single Language deutsch</t>
  </si>
  <si>
    <t>Lizenz Microsoft Excel 2024 LTSC 2024 Single Language deutsch</t>
  </si>
  <si>
    <t>EP2-27126</t>
  </si>
  <si>
    <t>EP2-27398</t>
  </si>
  <si>
    <t>6.3.2.1.19</t>
  </si>
  <si>
    <t>EP2-27585</t>
  </si>
  <si>
    <t>EP2-24969</t>
  </si>
  <si>
    <t>7NQ-01782</t>
  </si>
  <si>
    <t>228-11680</t>
  </si>
  <si>
    <t>359-00800</t>
  </si>
  <si>
    <t>359-01014</t>
  </si>
  <si>
    <t>228-04529</t>
  </si>
  <si>
    <t>7NQ-00301</t>
  </si>
  <si>
    <t>R18-00086</t>
  </si>
  <si>
    <t>9EA-00268</t>
  </si>
  <si>
    <t>9EM-00263</t>
  </si>
  <si>
    <t>6VC-01288</t>
  </si>
  <si>
    <t>EP2-24970</t>
  </si>
  <si>
    <t>359-07101</t>
  </si>
  <si>
    <t>359-07102</t>
  </si>
  <si>
    <t>6.3.2.1.20</t>
  </si>
  <si>
    <t>6.3.2.1.21</t>
  </si>
  <si>
    <t>6.3.2.1.22</t>
  </si>
  <si>
    <t>6.3.2.1.23</t>
  </si>
  <si>
    <t>6.3.2.1.24</t>
  </si>
  <si>
    <t>6.3.2.1.25</t>
  </si>
  <si>
    <t>6.3.2.1.26</t>
  </si>
  <si>
    <t>6.3.2.1.27</t>
  </si>
  <si>
    <t>6.3.2.1.28</t>
  </si>
  <si>
    <t>6.3.2.1.29</t>
  </si>
  <si>
    <t>6.3.2.1.30</t>
  </si>
  <si>
    <t>6.3.2.1.31</t>
  </si>
  <si>
    <t>6.3.2.1.32</t>
  </si>
  <si>
    <t>6.3.2.1.33</t>
  </si>
  <si>
    <t>6.3.2.1.34</t>
  </si>
  <si>
    <t>9EM-00259</t>
  </si>
  <si>
    <t>9EM-00262</t>
  </si>
  <si>
    <t>6VC-01287</t>
  </si>
  <si>
    <t>359-00769</t>
  </si>
  <si>
    <t>359-00993</t>
  </si>
  <si>
    <t>7NQ-00300</t>
  </si>
  <si>
    <t>228-04538</t>
  </si>
  <si>
    <t>R18-00085</t>
  </si>
  <si>
    <t>9EM-00260</t>
  </si>
  <si>
    <t>R18-00130</t>
  </si>
  <si>
    <t>R18-00129</t>
  </si>
  <si>
    <t>6.3.2.1.35</t>
  </si>
  <si>
    <t>EP2-24897</t>
  </si>
  <si>
    <t>EP2-24898</t>
  </si>
  <si>
    <r>
      <rPr>
        <u/>
        <sz val="11"/>
        <color theme="1"/>
        <rFont val="Arial"/>
        <family val="2"/>
      </rPr>
      <t>Lizenz &amp; SA</t>
    </r>
    <r>
      <rPr>
        <sz val="11"/>
        <color theme="1"/>
        <rFont val="Arial"/>
        <family val="2"/>
      </rPr>
      <t xml:space="preserve"> Microsoft Windows Server User CAL only License and MNT/SUP/SERV Single Language</t>
    </r>
  </si>
  <si>
    <r>
      <rPr>
        <u/>
        <sz val="11"/>
        <color theme="1"/>
        <rFont val="Arial"/>
        <family val="2"/>
      </rPr>
      <t>Lizenz &amp; SA</t>
    </r>
    <r>
      <rPr>
        <sz val="11"/>
        <color theme="1"/>
        <rFont val="Arial"/>
        <family val="2"/>
      </rPr>
      <t xml:space="preserve"> Microsoft Windows Server Device CAL only License and MNT/SUP/SERV Single Language</t>
    </r>
  </si>
  <si>
    <r>
      <rPr>
        <u/>
        <sz val="11"/>
        <color theme="1"/>
        <rFont val="Arial"/>
        <family val="2"/>
      </rPr>
      <t>Lizenz &amp; SA</t>
    </r>
    <r>
      <rPr>
        <sz val="11"/>
        <color theme="1"/>
        <rFont val="Arial"/>
        <family val="2"/>
      </rPr>
      <t xml:space="preserve"> Microsoft Windows Server Standard Core 2 Lic Core Lic License and MNT/SUP/SERV Single Language</t>
    </r>
  </si>
  <si>
    <r>
      <rPr>
        <u/>
        <sz val="11"/>
        <color theme="1"/>
        <rFont val="Arial"/>
        <family val="2"/>
      </rPr>
      <t>Lizenz &amp; SA</t>
    </r>
    <r>
      <rPr>
        <sz val="11"/>
        <color theme="1"/>
        <rFont val="Arial"/>
        <family val="2"/>
      </rPr>
      <t xml:space="preserve"> Microsoft Windows Server Standard Core 16Lic Core Lic License and MNT/SUP/SERV Single Language</t>
    </r>
  </si>
  <si>
    <r>
      <rPr>
        <u/>
        <sz val="11"/>
        <color theme="1"/>
        <rFont val="Arial"/>
        <family val="2"/>
      </rPr>
      <t>Lizenz &amp; SA</t>
    </r>
    <r>
      <rPr>
        <sz val="11"/>
        <color theme="1"/>
        <rFont val="Arial"/>
        <family val="2"/>
      </rPr>
      <t xml:space="preserve"> Microsoft Windows Remote Desktop Services User CAL only License and MNT/SUP/SERV Single Language</t>
    </r>
  </si>
  <si>
    <r>
      <rPr>
        <u/>
        <sz val="11"/>
        <color theme="1"/>
        <rFont val="Arial"/>
        <family val="2"/>
      </rPr>
      <t>Lizenz &amp; SA</t>
    </r>
    <r>
      <rPr>
        <sz val="11"/>
        <color theme="1"/>
        <rFont val="Arial"/>
        <family val="2"/>
      </rPr>
      <t xml:space="preserve"> Microsoft Windows Remote Desktop Services Device CAL only License and MNT/SUP/SERV Single Language</t>
    </r>
  </si>
  <si>
    <r>
      <rPr>
        <u/>
        <sz val="11"/>
        <color theme="1"/>
        <rFont val="Arial"/>
        <family val="2"/>
      </rPr>
      <t>Lizenz &amp; SA</t>
    </r>
    <r>
      <rPr>
        <sz val="11"/>
        <color theme="1"/>
        <rFont val="Arial"/>
        <family val="2"/>
      </rPr>
      <t xml:space="preserve"> Microsoft SQL User CAL only License and MNT/SUP/SERV Single Language</t>
    </r>
  </si>
  <si>
    <r>
      <rPr>
        <u/>
        <sz val="11"/>
        <color theme="1"/>
        <rFont val="Arial"/>
        <family val="2"/>
      </rPr>
      <t>Lizenz &amp; SA</t>
    </r>
    <r>
      <rPr>
        <sz val="11"/>
        <color theme="1"/>
        <rFont val="Arial"/>
        <family val="2"/>
      </rPr>
      <t xml:space="preserve"> Microsoft SQL Device CAL only License and MNT/SUP/SERV Single Language</t>
    </r>
  </si>
  <si>
    <r>
      <rPr>
        <u/>
        <sz val="11"/>
        <color theme="1"/>
        <rFont val="Arial"/>
        <family val="2"/>
      </rPr>
      <t>Lizenz &amp; SA</t>
    </r>
    <r>
      <rPr>
        <sz val="11"/>
        <color theme="1"/>
        <rFont val="Arial"/>
        <family val="2"/>
      </rPr>
      <t xml:space="preserve"> Microsoft SQL Server Standard Core 2 Lic License and MNT/SUP/SERV Single Language</t>
    </r>
  </si>
  <si>
    <r>
      <rPr>
        <u/>
        <sz val="11"/>
        <color theme="1"/>
        <rFont val="Arial"/>
        <family val="2"/>
      </rPr>
      <t>Lizenz &amp; SA</t>
    </r>
    <r>
      <rPr>
        <sz val="11"/>
        <color theme="1"/>
        <rFont val="Arial"/>
        <family val="2"/>
      </rPr>
      <t xml:space="preserve"> Microsoft SQL Server Standard License and MNT/SUP/SERV Single Language</t>
    </r>
  </si>
  <si>
    <r>
      <rPr>
        <u/>
        <sz val="11"/>
        <color theme="1"/>
        <rFont val="Arial"/>
        <family val="2"/>
      </rPr>
      <t>SA</t>
    </r>
    <r>
      <rPr>
        <sz val="11"/>
        <color theme="1"/>
        <rFont val="Arial"/>
        <family val="2"/>
      </rPr>
      <t xml:space="preserve"> Microsoft Windows Server DataCenter Core 2 Lic Core Lic Maintenance/Maint. and Support Single Language</t>
    </r>
  </si>
  <si>
    <r>
      <rPr>
        <u/>
        <sz val="11"/>
        <color theme="1"/>
        <rFont val="Arial"/>
        <family val="2"/>
      </rPr>
      <t>SA</t>
    </r>
    <r>
      <rPr>
        <sz val="11"/>
        <color theme="1"/>
        <rFont val="Arial"/>
        <family val="2"/>
      </rPr>
      <t xml:space="preserve"> Microsoft Windows Server User CAL only Maintenance/Maint. and Support Single Language</t>
    </r>
  </si>
  <si>
    <r>
      <rPr>
        <u/>
        <sz val="11"/>
        <color theme="1"/>
        <rFont val="Arial"/>
        <family val="2"/>
      </rPr>
      <t>SA</t>
    </r>
    <r>
      <rPr>
        <sz val="11"/>
        <color theme="1"/>
        <rFont val="Arial"/>
        <family val="2"/>
      </rPr>
      <t xml:space="preserve"> Microsoft Windows Server Device CAL only Maintenance/Maint. and Support Single Language</t>
    </r>
  </si>
  <si>
    <r>
      <rPr>
        <u/>
        <sz val="11"/>
        <color theme="1"/>
        <rFont val="Arial"/>
        <family val="2"/>
      </rPr>
      <t>SA</t>
    </r>
    <r>
      <rPr>
        <sz val="11"/>
        <color theme="1"/>
        <rFont val="Arial"/>
        <family val="2"/>
      </rPr>
      <t xml:space="preserve"> Microsoft Windows Server Standard Core 2 Lic Core Lic Maintenance/Maint. and Support Single Language</t>
    </r>
  </si>
  <si>
    <r>
      <rPr>
        <u/>
        <sz val="11"/>
        <color theme="1"/>
        <rFont val="Arial"/>
        <family val="2"/>
      </rPr>
      <t>SA</t>
    </r>
    <r>
      <rPr>
        <sz val="11"/>
        <color theme="1"/>
        <rFont val="Arial"/>
        <family val="2"/>
      </rPr>
      <t xml:space="preserve"> Microsoft Windows Server Standard Core 16Lic Core Lic Maintenance/Maint. and Support Single Language</t>
    </r>
  </si>
  <si>
    <r>
      <rPr>
        <u/>
        <sz val="11"/>
        <color theme="1"/>
        <rFont val="Arial"/>
        <family val="2"/>
      </rPr>
      <t>SA</t>
    </r>
    <r>
      <rPr>
        <sz val="11"/>
        <color theme="1"/>
        <rFont val="Arial"/>
        <family val="2"/>
      </rPr>
      <t xml:space="preserve"> Microsoft SQL User CAL only Maintenance/Maint. and Support Single Language</t>
    </r>
  </si>
  <si>
    <r>
      <rPr>
        <u/>
        <sz val="11"/>
        <color theme="1"/>
        <rFont val="Arial"/>
        <family val="2"/>
      </rPr>
      <t>SA</t>
    </r>
    <r>
      <rPr>
        <sz val="11"/>
        <color theme="1"/>
        <rFont val="Arial"/>
        <family val="2"/>
      </rPr>
      <t xml:space="preserve"> Microsoft SQL Device CAL only Maintenance/Maint. and Support Single Language</t>
    </r>
  </si>
  <si>
    <r>
      <rPr>
        <u/>
        <sz val="11"/>
        <color theme="1"/>
        <rFont val="Arial"/>
        <family val="2"/>
      </rPr>
      <t>SA</t>
    </r>
    <r>
      <rPr>
        <sz val="11"/>
        <color theme="1"/>
        <rFont val="Arial"/>
        <family val="2"/>
      </rPr>
      <t xml:space="preserve"> Microsoft SQL Server Standard Core 2 Lic Maintenance/Maint. and Support Single Language</t>
    </r>
  </si>
  <si>
    <r>
      <rPr>
        <u/>
        <sz val="11"/>
        <color theme="1"/>
        <rFont val="Arial"/>
        <family val="2"/>
      </rPr>
      <t>SA</t>
    </r>
    <r>
      <rPr>
        <sz val="11"/>
        <color theme="1"/>
        <rFont val="Arial"/>
        <family val="2"/>
      </rPr>
      <t xml:space="preserve"> Microsoft SQL Server Standard Maintenance/Maint. and Support Single Language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</si>
  <si>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Microsoft Win Server CAL 2025 UCAL 2025 License Single Language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</si>
  <si>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Microsoft Win Server Standard Core 2025 2L 2025 License Single Language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</si>
  <si>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Microsoft Win Server CAL 2025 DCAL 2025 License Single Language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</si>
  <si>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Microsoft Win Server Standard Core 16L 2025 License Single Language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</si>
  <si>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Microsoft Office Standard Mac 2024 LTSC Single Language deutsch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</si>
  <si>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Microsoft SQL CAL 2022 SLng Device CAL 2022 License Single Language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</si>
  <si>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Access LTSC 2024 License Single Language deutsch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</si>
  <si>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Microsoft Office Standard 2024 LTSC Single Language deutsch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</si>
  <si>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Microsoft Office Professional Plus 2024 LTSC Single Language deutsch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</si>
  <si>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Microsoft Project 2024
Single Language deutsch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</si>
  <si>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Microsoft Visio Professional 2024 LTSC Single Language deutsch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</si>
  <si>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Microsoft Visio Standard 2024 LTSC Single Language deutsch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</si>
  <si>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Microsoft SQL Server Standard Core SLng 2L 2022 License Single Language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</si>
  <si>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Microsoft SQL Server Standard 2022 SLng 2022 License Single Language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</si>
  <si>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Microsoft Project Professional 2024
Single Language deutsch</t>
    </r>
  </si>
  <si>
    <r>
      <rPr>
        <u/>
        <sz val="11"/>
        <color theme="1"/>
        <rFont val="Arial"/>
        <family val="2"/>
      </rPr>
      <t>Lizenz</t>
    </r>
    <r>
      <rPr>
        <sz val="11"/>
        <color theme="1"/>
        <rFont val="Arial"/>
        <family val="2"/>
      </rPr>
      <t xml:space="preserve"> Microsoft SQL CAL 2022 SLng User CAL 2022 License Single Language</t>
    </r>
  </si>
  <si>
    <t>Gesamtpreisangebot netto über alle Positionen gemäß 6.3.2</t>
  </si>
  <si>
    <t>Gesamtpreisangebot netto über alle Positionen gemäß 6.3.3</t>
  </si>
  <si>
    <t>Zwischensumme über alle Positionen gemäß 6.3.3.1</t>
  </si>
  <si>
    <t>6.3.1 Nachlass/Rabatt</t>
  </si>
  <si>
    <r>
      <t xml:space="preserve">Bitte geben Sie nachfolgend die von Ihnen </t>
    </r>
    <r>
      <rPr>
        <sz val="11"/>
        <color rgb="FFFF0000"/>
        <rFont val="Arial"/>
        <family val="2"/>
      </rPr>
      <t>bis mindestens 31.05.2028</t>
    </r>
    <r>
      <rPr>
        <sz val="11"/>
        <color theme="1"/>
        <rFont val="Arial"/>
        <family val="2"/>
      </rPr>
      <t xml:space="preserve"> ggü. den unter 6.1 genannten Gesellschaften gewährten Nachlässe / Rabatte auf Level D der Microsoft Eurozone Direct to Reseller Preisliste, für die Produktkategorien 
- reine Lizenzprodukte
- reine Software-Assurance-Produkte (SA), 
- kombinierte Produkte (bestehend aus Lizenz &amp; SA)
unterschieden nach Non-Academic und </t>
    </r>
    <r>
      <rPr>
        <sz val="11"/>
        <color rgb="FF00B0F0"/>
        <rFont val="Arial"/>
        <family val="2"/>
      </rPr>
      <t>Academic</t>
    </r>
    <r>
      <rPr>
        <sz val="11"/>
        <color theme="1"/>
        <rFont val="Arial"/>
        <family val="2"/>
      </rPr>
      <t xml:space="preserve">
an (BMI Select Plus Rahmenvertrag Nr. 7492930):</t>
    </r>
  </si>
  <si>
    <t>Zwischensumme über alle Positionen gemäß 6.3.3.2</t>
  </si>
  <si>
    <t>Zwischensumme über alle Positionen gemäß 6.3.3.3</t>
  </si>
  <si>
    <t>Zwischensumme über alle Positionen gemäß 6.3.3.4</t>
  </si>
  <si>
    <t>Gesamtpreisangebot netto über alle Positionen gemäß 6.3.2 &amp; 6.3.3</t>
  </si>
  <si>
    <t>Gesamtpreisangebot brutto über alle Positionen gemäß 6.3.2 &amp; 6.3.3</t>
  </si>
  <si>
    <r>
      <rPr>
        <b/>
        <sz val="11"/>
        <color rgb="FFFF0000"/>
        <rFont val="Arial"/>
        <family val="2"/>
      </rPr>
      <t xml:space="preserve">Optional </t>
    </r>
    <r>
      <rPr>
        <b/>
        <sz val="11"/>
        <color theme="1"/>
        <rFont val="Arial"/>
        <family val="2"/>
      </rPr>
      <t xml:space="preserve">6.3.3 Preisabfrage für im Jahr 2025 geplante Lizenzbeschaffung </t>
    </r>
    <r>
      <rPr>
        <b/>
        <sz val="11"/>
        <color rgb="FFFF0000"/>
        <rFont val="Arial"/>
        <family val="2"/>
      </rPr>
      <t>jeweils ohne Software Assurance (SA)</t>
    </r>
    <r>
      <rPr>
        <b/>
        <sz val="11"/>
        <color theme="1"/>
        <rFont val="Arial"/>
        <family val="2"/>
      </rPr>
      <t xml:space="preserve">
</t>
    </r>
    <r>
      <rPr>
        <sz val="11"/>
        <color rgb="FFFF0000"/>
        <rFont val="Arial"/>
        <family val="2"/>
      </rPr>
      <t xml:space="preserve">(Der für die Positionen gemäß 6.3.3 gewährte Nachlass/Rabatt muss </t>
    </r>
    <r>
      <rPr>
        <u/>
        <sz val="11"/>
        <color rgb="FFFF0000"/>
        <rFont val="Arial"/>
        <family val="2"/>
      </rPr>
      <t>mindestens</t>
    </r>
    <r>
      <rPr>
        <sz val="11"/>
        <color rgb="FFFF0000"/>
        <rFont val="Arial"/>
        <family val="2"/>
      </rPr>
      <t xml:space="preserve"> dem unter 6.3.1.1 angegebenen Rabatt entsprechen, kann aber auch höhher sein!) </t>
    </r>
    <r>
      <rPr>
        <b/>
        <sz val="11"/>
        <color rgb="FFFF0000"/>
        <rFont val="Arial"/>
        <family val="2"/>
      </rPr>
      <t>Bitte beachten Sie zum Punkt 6.3.3 die Ausführungen im Punkt 6.1 der Leistungsbeschreibung!</t>
    </r>
  </si>
  <si>
    <t>6.3.2.1.36</t>
  </si>
  <si>
    <t>6.3.2.1.37</t>
  </si>
  <si>
    <r>
      <t xml:space="preserve">EP2-27380
</t>
    </r>
    <r>
      <rPr>
        <b/>
        <sz val="11"/>
        <color rgb="FF00B0F0"/>
        <rFont val="Arial"/>
        <family val="2"/>
      </rPr>
      <t>Academic</t>
    </r>
  </si>
  <si>
    <r>
      <t xml:space="preserve">EP2-27323
</t>
    </r>
    <r>
      <rPr>
        <b/>
        <sz val="11"/>
        <color rgb="FF00B0F0"/>
        <rFont val="Arial"/>
        <family val="2"/>
      </rPr>
      <t>Academic</t>
    </r>
  </si>
  <si>
    <t>021-05339</t>
  </si>
  <si>
    <t>269-05557</t>
  </si>
  <si>
    <r>
      <t xml:space="preserve">021-05339
</t>
    </r>
    <r>
      <rPr>
        <b/>
        <sz val="11"/>
        <color rgb="FF00B0F0"/>
        <rFont val="Arial"/>
        <family val="2"/>
      </rPr>
      <t>Academic</t>
    </r>
  </si>
  <si>
    <r>
      <t xml:space="preserve">269-05557
</t>
    </r>
    <r>
      <rPr>
        <b/>
        <sz val="11"/>
        <color rgb="FF00B0F0"/>
        <rFont val="Arial"/>
        <family val="2"/>
      </rPr>
      <t>Academic</t>
    </r>
  </si>
  <si>
    <r>
      <rPr>
        <u/>
        <sz val="11"/>
        <color theme="1"/>
        <rFont val="Arial"/>
        <family val="2"/>
      </rPr>
      <t>Lizenz &amp; SA</t>
    </r>
    <r>
      <rPr>
        <sz val="11"/>
        <color theme="1"/>
        <rFont val="Arial"/>
        <family val="2"/>
      </rPr>
      <t xml:space="preserve"> Microsoft Office Standard and MNT/SUP/SERV Single Language</t>
    </r>
  </si>
  <si>
    <r>
      <rPr>
        <u/>
        <sz val="11"/>
        <color theme="1"/>
        <rFont val="Arial"/>
        <family val="2"/>
      </rPr>
      <t>Lizenz &amp; SA</t>
    </r>
    <r>
      <rPr>
        <sz val="11"/>
        <color theme="1"/>
        <rFont val="Arial"/>
        <family val="2"/>
      </rPr>
      <t xml:space="preserve"> Microsoft Office Professional Plus and MNT/SUP/SERV Single Language</t>
    </r>
  </si>
  <si>
    <t>6.3.2.1.38</t>
  </si>
  <si>
    <t>6.3.2.1.39</t>
  </si>
  <si>
    <t>6.3.2.1.40</t>
  </si>
  <si>
    <t>6.3.2.1.41</t>
  </si>
  <si>
    <r>
      <t>6.3.2 Preisabfrage für typischerweise gesellschaftsübergreifende benötigte Lizenzprodukte jeweils</t>
    </r>
    <r>
      <rPr>
        <b/>
        <sz val="11"/>
        <color rgb="FFFF0000"/>
        <rFont val="Arial"/>
        <family val="2"/>
      </rPr>
      <t xml:space="preserve">
mit Preislistengültigkeit zum Zeitpunkt August 2025
</t>
    </r>
    <r>
      <rPr>
        <sz val="11"/>
        <color rgb="FFFF0000"/>
        <rFont val="Arial"/>
        <family val="2"/>
      </rPr>
      <t>(Der für die Positionen gemäß 6.3.2 gewährte Nachlass/Rabatt muss den unter 6.3.1.1 - 6.3.1.3 angegebenen Rabatten entsprechen!)</t>
    </r>
    <r>
      <rPr>
        <sz val="11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</si>
</sst>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1"/>
      <color rgb="FF00B0F0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  <font>
      <u/>
      <sz val="11"/>
      <color theme="1"/>
      <name val="Arial"/>
      <family val="2"/>
    </font>
    <font>
      <sz val="11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7" fillId="0" borderId="0" xfId="0" applyFont="1" applyAlignment="1">
      <alignment horizontal="justify" vertical="center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0" borderId="9" xfId="0" applyNumberFormat="1" applyFont="1" applyFill="1" applyBorder="1" applyAlignment="1">
      <alignment horizontal="right" vertical="center"/>
    </xf>
    <xf numFmtId="0" fontId="3" fillId="2" borderId="0" xfId="0" applyFont="1" applyFill="1"/>
    <xf numFmtId="0" fontId="3" fillId="0" borderId="6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3" fillId="0" borderId="16" xfId="0" applyFont="1" applyBorder="1" applyAlignment="1">
      <alignment vertical="center"/>
    </xf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9" xfId="0" applyNumberFormat="1" applyFont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4" fontId="3" fillId="0" borderId="27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4" fontId="3" fillId="5" borderId="27" xfId="0" applyNumberFormat="1" applyFont="1" applyFill="1" applyBorder="1" applyAlignment="1">
      <alignment horizontal="right" vertical="center"/>
    </xf>
    <xf numFmtId="10" fontId="4" fillId="3" borderId="15" xfId="0" applyNumberFormat="1" applyFont="1" applyFill="1" applyBorder="1" applyAlignment="1" applyProtection="1">
      <alignment horizontal="center" vertical="center"/>
      <protection locked="0"/>
    </xf>
    <xf numFmtId="10" fontId="4" fillId="3" borderId="19" xfId="0" applyNumberFormat="1" applyFont="1" applyFill="1" applyBorder="1" applyAlignment="1" applyProtection="1">
      <alignment horizontal="center" vertical="center"/>
      <protection locked="0"/>
    </xf>
    <xf numFmtId="10" fontId="4" fillId="3" borderId="13" xfId="0" applyNumberFormat="1" applyFont="1" applyFill="1" applyBorder="1" applyAlignment="1" applyProtection="1">
      <alignment horizontal="center" vertical="center"/>
      <protection locked="0"/>
    </xf>
    <xf numFmtId="4" fontId="4" fillId="3" borderId="4" xfId="0" applyNumberFormat="1" applyFont="1" applyFill="1" applyBorder="1" applyAlignment="1" applyProtection="1">
      <alignment horizontal="right" vertical="center"/>
      <protection locked="0"/>
    </xf>
    <xf numFmtId="0" fontId="4" fillId="7" borderId="4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3" fillId="6" borderId="24" xfId="0" applyFont="1" applyFill="1" applyBorder="1" applyAlignment="1">
      <alignment horizontal="left" vertical="center" wrapText="1"/>
    </xf>
    <xf numFmtId="0" fontId="0" fillId="6" borderId="25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3" fillId="5" borderId="26" xfId="0" applyFont="1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 wrapText="1"/>
    </xf>
    <xf numFmtId="0" fontId="0" fillId="6" borderId="20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0" fillId="0" borderId="0" xfId="0" applyFont="1" applyAlignment="1"/>
    <xf numFmtId="0" fontId="0" fillId="6" borderId="25" xfId="0" applyFont="1" applyFill="1" applyBorder="1" applyAlignment="1">
      <alignment horizontal="left" vertical="center"/>
    </xf>
    <xf numFmtId="0" fontId="0" fillId="6" borderId="15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"/>
  <sheetViews>
    <sheetView tabSelected="1" topLeftCell="A79" zoomScaleNormal="100" workbookViewId="0">
      <selection activeCell="A11" sqref="A11:E11"/>
    </sheetView>
  </sheetViews>
  <sheetFormatPr baseColWidth="10" defaultColWidth="12.42578125" defaultRowHeight="15" x14ac:dyDescent="0.25"/>
  <cols>
    <col min="1" max="1" width="11.28515625" style="2" customWidth="1"/>
    <col min="2" max="2" width="17.140625" style="2" customWidth="1"/>
    <col min="3" max="3" width="47" style="3" customWidth="1"/>
    <col min="4" max="4" width="13.140625" style="3" customWidth="1"/>
    <col min="5" max="5" width="17" style="3" bestFit="1" customWidth="1"/>
    <col min="6" max="6" width="27.140625" style="2" customWidth="1"/>
    <col min="7" max="7" width="17.42578125" style="2" customWidth="1"/>
    <col min="8" max="8" width="17.5703125" style="2" customWidth="1"/>
    <col min="9" max="16384" width="12.42578125" style="2"/>
  </cols>
  <sheetData>
    <row r="1" spans="1:9" x14ac:dyDescent="0.25">
      <c r="A1" s="1" t="s">
        <v>0</v>
      </c>
    </row>
    <row r="2" spans="1:9" x14ac:dyDescent="0.25">
      <c r="A2" s="1"/>
    </row>
    <row r="3" spans="1:9" x14ac:dyDescent="0.25">
      <c r="A3" s="5" t="s">
        <v>4</v>
      </c>
      <c r="D3" s="4"/>
    </row>
    <row r="4" spans="1:9" x14ac:dyDescent="0.25">
      <c r="A4" s="5"/>
      <c r="B4" s="6"/>
      <c r="C4" s="7"/>
      <c r="D4" s="7"/>
      <c r="E4" s="7"/>
      <c r="F4" s="6"/>
      <c r="G4" s="6"/>
      <c r="H4" s="6"/>
      <c r="I4" s="6"/>
    </row>
    <row r="5" spans="1:9" x14ac:dyDescent="0.25">
      <c r="A5" s="36" t="s">
        <v>3</v>
      </c>
      <c r="B5" s="6"/>
      <c r="C5" s="7"/>
      <c r="D5" s="7"/>
      <c r="E5" s="7"/>
      <c r="F5" s="6"/>
      <c r="G5" s="6"/>
      <c r="H5" s="6"/>
      <c r="I5" s="6"/>
    </row>
    <row r="6" spans="1:9" x14ac:dyDescent="0.25">
      <c r="A6" s="8"/>
      <c r="B6" s="6"/>
      <c r="C6" s="7"/>
      <c r="D6" s="7"/>
      <c r="E6" s="7"/>
      <c r="F6" s="6"/>
      <c r="G6" s="6"/>
      <c r="H6" s="6"/>
      <c r="I6" s="6"/>
    </row>
    <row r="7" spans="1:9" x14ac:dyDescent="0.25">
      <c r="A7" s="42" t="s">
        <v>5</v>
      </c>
      <c r="B7" s="11"/>
      <c r="C7" s="12"/>
      <c r="D7" s="7"/>
      <c r="E7" s="7"/>
      <c r="F7" s="6"/>
      <c r="G7" s="6"/>
      <c r="H7" s="6"/>
      <c r="I7" s="6"/>
    </row>
    <row r="8" spans="1:9" ht="15.75" thickBot="1" x14ac:dyDescent="0.3">
      <c r="A8" s="5"/>
      <c r="B8" s="6"/>
      <c r="C8" s="7"/>
      <c r="D8" s="7"/>
      <c r="E8" s="7"/>
      <c r="F8" s="6"/>
      <c r="G8" s="6"/>
      <c r="H8" s="6"/>
      <c r="I8" s="6"/>
    </row>
    <row r="9" spans="1:9" s="37" customFormat="1" ht="30.75" customHeight="1" thickBot="1" x14ac:dyDescent="0.3">
      <c r="A9" s="73" t="s">
        <v>153</v>
      </c>
      <c r="B9" s="74"/>
      <c r="C9" s="74"/>
      <c r="D9" s="74"/>
      <c r="E9" s="74"/>
      <c r="F9" s="75"/>
      <c r="G9" s="36"/>
      <c r="H9" s="36"/>
      <c r="I9" s="36"/>
    </row>
    <row r="10" spans="1:9" x14ac:dyDescent="0.25">
      <c r="A10" s="5"/>
      <c r="B10" s="6"/>
      <c r="C10" s="7"/>
      <c r="D10" s="7"/>
      <c r="E10" s="7"/>
      <c r="F10" s="6"/>
      <c r="G10" s="6"/>
      <c r="H10" s="6"/>
      <c r="I10" s="6"/>
    </row>
    <row r="11" spans="1:9" ht="115.5" customHeight="1" x14ac:dyDescent="0.25">
      <c r="A11" s="76" t="s">
        <v>154</v>
      </c>
      <c r="B11" s="77"/>
      <c r="C11" s="77"/>
      <c r="D11" s="77"/>
      <c r="E11" s="77"/>
      <c r="F11" s="6"/>
      <c r="G11" s="6"/>
      <c r="H11" s="6"/>
      <c r="I11" s="6"/>
    </row>
    <row r="12" spans="1:9" ht="15.75" thickBot="1" x14ac:dyDescent="0.3">
      <c r="A12" s="5"/>
      <c r="B12" s="6"/>
      <c r="C12" s="7"/>
      <c r="D12" s="7"/>
      <c r="E12" s="7"/>
      <c r="F12" s="6"/>
      <c r="G12" s="6"/>
      <c r="H12" s="6"/>
      <c r="I12" s="6"/>
    </row>
    <row r="13" spans="1:9" ht="33.75" customHeight="1" x14ac:dyDescent="0.25">
      <c r="A13" s="22" t="s">
        <v>19</v>
      </c>
      <c r="B13" s="23"/>
      <c r="C13" s="24"/>
      <c r="D13" s="47"/>
      <c r="E13" s="7"/>
      <c r="F13" s="6"/>
      <c r="G13" s="6"/>
      <c r="H13" s="6"/>
      <c r="I13" s="6"/>
    </row>
    <row r="14" spans="1:9" ht="33.75" customHeight="1" x14ac:dyDescent="0.25">
      <c r="A14" s="25" t="s">
        <v>21</v>
      </c>
      <c r="B14" s="26"/>
      <c r="C14" s="27"/>
      <c r="D14" s="48"/>
      <c r="E14" s="7"/>
      <c r="F14" s="6"/>
      <c r="G14" s="6"/>
      <c r="H14" s="6"/>
      <c r="I14" s="6"/>
    </row>
    <row r="15" spans="1:9" ht="33.75" customHeight="1" thickBot="1" x14ac:dyDescent="0.3">
      <c r="A15" s="19" t="s">
        <v>22</v>
      </c>
      <c r="B15" s="20"/>
      <c r="C15" s="21"/>
      <c r="D15" s="49"/>
      <c r="E15" s="7"/>
      <c r="F15" s="6"/>
      <c r="G15" s="6"/>
      <c r="H15" s="6"/>
      <c r="I15" s="6"/>
    </row>
    <row r="16" spans="1:9" ht="30.75" customHeight="1" x14ac:dyDescent="0.25">
      <c r="A16" s="22" t="s">
        <v>20</v>
      </c>
      <c r="B16" s="23"/>
      <c r="C16" s="24"/>
      <c r="D16" s="47"/>
      <c r="E16" s="7"/>
      <c r="F16" s="6"/>
      <c r="G16" s="6"/>
      <c r="H16" s="6"/>
      <c r="I16" s="6"/>
    </row>
    <row r="17" spans="1:9" ht="30.75" customHeight="1" x14ac:dyDescent="0.25">
      <c r="A17" s="25" t="s">
        <v>24</v>
      </c>
      <c r="B17" s="26"/>
      <c r="C17" s="27"/>
      <c r="D17" s="48"/>
      <c r="E17" s="7"/>
      <c r="F17" s="6"/>
      <c r="G17" s="6"/>
      <c r="H17" s="6"/>
      <c r="I17" s="6"/>
    </row>
    <row r="18" spans="1:9" ht="30.75" customHeight="1" thickBot="1" x14ac:dyDescent="0.3">
      <c r="A18" s="19" t="s">
        <v>23</v>
      </c>
      <c r="B18" s="20"/>
      <c r="C18" s="21"/>
      <c r="D18" s="49"/>
      <c r="E18" s="7"/>
      <c r="F18" s="6"/>
      <c r="G18" s="6"/>
      <c r="H18" s="6"/>
      <c r="I18" s="6"/>
    </row>
    <row r="19" spans="1:9" x14ac:dyDescent="0.25">
      <c r="A19" s="5"/>
      <c r="B19" s="6"/>
      <c r="C19" s="7"/>
      <c r="D19" s="7"/>
      <c r="E19" s="7"/>
      <c r="F19" s="6"/>
      <c r="G19" s="6"/>
      <c r="H19" s="6"/>
      <c r="I19" s="6"/>
    </row>
    <row r="20" spans="1:9" x14ac:dyDescent="0.25">
      <c r="A20" s="6" t="s">
        <v>8</v>
      </c>
      <c r="B20" s="6"/>
      <c r="C20" s="7"/>
      <c r="D20" s="7"/>
      <c r="E20" s="7"/>
      <c r="F20" s="6"/>
      <c r="G20" s="6"/>
      <c r="H20" s="6"/>
      <c r="I20" s="6"/>
    </row>
    <row r="21" spans="1:9" ht="15.75" thickBot="1" x14ac:dyDescent="0.3">
      <c r="A21" s="5"/>
      <c r="B21" s="6"/>
      <c r="C21" s="7"/>
      <c r="D21" s="7"/>
      <c r="E21" s="7"/>
      <c r="F21" s="6"/>
      <c r="G21" s="6"/>
      <c r="H21" s="6"/>
      <c r="I21" s="6"/>
    </row>
    <row r="22" spans="1:9" ht="83.25" customHeight="1" thickBot="1" x14ac:dyDescent="0.3">
      <c r="A22" s="28" t="s">
        <v>1</v>
      </c>
      <c r="B22" s="29" t="s">
        <v>6</v>
      </c>
      <c r="C22" s="29" t="s">
        <v>7</v>
      </c>
      <c r="D22" s="29" t="s">
        <v>11</v>
      </c>
      <c r="E22" s="30" t="s">
        <v>9</v>
      </c>
      <c r="F22" s="31" t="s">
        <v>10</v>
      </c>
      <c r="G22" s="6"/>
      <c r="H22" s="6"/>
      <c r="I22" s="6"/>
    </row>
    <row r="23" spans="1:9" ht="48" customHeight="1" x14ac:dyDescent="0.25">
      <c r="A23" s="60" t="s">
        <v>175</v>
      </c>
      <c r="B23" s="78"/>
      <c r="C23" s="78"/>
      <c r="D23" s="78"/>
      <c r="E23" s="78"/>
      <c r="F23" s="79"/>
      <c r="G23" s="6"/>
      <c r="H23" s="6"/>
      <c r="I23" s="6"/>
    </row>
    <row r="24" spans="1:9" ht="28.5" x14ac:dyDescent="0.25">
      <c r="A24" s="32" t="s">
        <v>44</v>
      </c>
      <c r="B24" s="14" t="s">
        <v>68</v>
      </c>
      <c r="C24" s="14" t="s">
        <v>140</v>
      </c>
      <c r="D24" s="15">
        <v>1</v>
      </c>
      <c r="E24" s="50"/>
      <c r="F24" s="33">
        <f>D24*E24</f>
        <v>0</v>
      </c>
      <c r="G24" s="6"/>
      <c r="H24" s="6"/>
      <c r="I24" s="6"/>
    </row>
    <row r="25" spans="1:9" ht="28.5" x14ac:dyDescent="0.25">
      <c r="A25" s="32" t="s">
        <v>45</v>
      </c>
      <c r="B25" s="14" t="s">
        <v>2</v>
      </c>
      <c r="C25" s="14" t="s">
        <v>141</v>
      </c>
      <c r="D25" s="15">
        <v>1</v>
      </c>
      <c r="E25" s="50"/>
      <c r="F25" s="33">
        <f t="shared" ref="F25:F64" si="0">D25*E25</f>
        <v>0</v>
      </c>
      <c r="G25" s="6"/>
      <c r="H25" s="6"/>
      <c r="I25" s="6"/>
    </row>
    <row r="26" spans="1:9" ht="28.5" x14ac:dyDescent="0.25">
      <c r="A26" s="32" t="s">
        <v>46</v>
      </c>
      <c r="B26" s="34" t="s">
        <v>14</v>
      </c>
      <c r="C26" s="34" t="s">
        <v>142</v>
      </c>
      <c r="D26" s="15">
        <v>1</v>
      </c>
      <c r="E26" s="50"/>
      <c r="F26" s="33">
        <f t="shared" si="0"/>
        <v>0</v>
      </c>
      <c r="G26" s="6"/>
      <c r="H26" s="6"/>
      <c r="I26" s="6"/>
    </row>
    <row r="27" spans="1:9" ht="28.5" x14ac:dyDescent="0.25">
      <c r="A27" s="32" t="s">
        <v>47</v>
      </c>
      <c r="B27" s="14" t="s">
        <v>165</v>
      </c>
      <c r="C27" s="51" t="s">
        <v>169</v>
      </c>
      <c r="D27" s="15">
        <v>1</v>
      </c>
      <c r="E27" s="50"/>
      <c r="F27" s="33">
        <f t="shared" ref="F27:F28" si="1">D27*E27</f>
        <v>0</v>
      </c>
      <c r="G27" s="6"/>
      <c r="H27" s="6"/>
      <c r="I27" s="6"/>
    </row>
    <row r="28" spans="1:9" ht="28.5" x14ac:dyDescent="0.25">
      <c r="A28" s="32" t="s">
        <v>48</v>
      </c>
      <c r="B28" s="14" t="s">
        <v>166</v>
      </c>
      <c r="C28" s="52" t="s">
        <v>170</v>
      </c>
      <c r="D28" s="15">
        <v>1</v>
      </c>
      <c r="E28" s="50"/>
      <c r="F28" s="33">
        <f t="shared" si="1"/>
        <v>0</v>
      </c>
      <c r="G28" s="6"/>
      <c r="H28" s="6"/>
      <c r="I28" s="6"/>
    </row>
    <row r="29" spans="1:9" ht="28.5" x14ac:dyDescent="0.25">
      <c r="A29" s="32" t="s">
        <v>49</v>
      </c>
      <c r="B29" s="14" t="s">
        <v>69</v>
      </c>
      <c r="C29" s="14" t="s">
        <v>138</v>
      </c>
      <c r="D29" s="15">
        <v>1</v>
      </c>
      <c r="E29" s="50"/>
      <c r="F29" s="33">
        <f t="shared" si="0"/>
        <v>0</v>
      </c>
      <c r="G29" s="6"/>
      <c r="H29" s="6"/>
      <c r="I29" s="6"/>
    </row>
    <row r="30" spans="1:9" ht="28.5" x14ac:dyDescent="0.25">
      <c r="A30" s="32" t="s">
        <v>50</v>
      </c>
      <c r="B30" s="14" t="s">
        <v>16</v>
      </c>
      <c r="C30" s="14" t="s">
        <v>143</v>
      </c>
      <c r="D30" s="15">
        <v>1</v>
      </c>
      <c r="E30" s="50"/>
      <c r="F30" s="33">
        <f t="shared" si="0"/>
        <v>0</v>
      </c>
      <c r="G30" s="6"/>
      <c r="H30" s="6"/>
      <c r="I30" s="6"/>
    </row>
    <row r="31" spans="1:9" ht="28.5" x14ac:dyDescent="0.25">
      <c r="A31" s="32" t="s">
        <v>51</v>
      </c>
      <c r="B31" s="14" t="s">
        <v>71</v>
      </c>
      <c r="C31" s="14" t="s">
        <v>148</v>
      </c>
      <c r="D31" s="15">
        <v>1</v>
      </c>
      <c r="E31" s="50"/>
      <c r="F31" s="33">
        <f t="shared" si="0"/>
        <v>0</v>
      </c>
      <c r="G31" s="6"/>
      <c r="H31" s="6"/>
      <c r="I31" s="6"/>
    </row>
    <row r="32" spans="1:9" ht="28.5" x14ac:dyDescent="0.25">
      <c r="A32" s="32" t="s">
        <v>52</v>
      </c>
      <c r="B32" s="14" t="s">
        <v>17</v>
      </c>
      <c r="C32" s="14" t="s">
        <v>145</v>
      </c>
      <c r="D32" s="15">
        <v>1</v>
      </c>
      <c r="E32" s="50"/>
      <c r="F32" s="33">
        <f t="shared" si="0"/>
        <v>0</v>
      </c>
      <c r="G32" s="6"/>
      <c r="H32" s="6"/>
      <c r="I32" s="6"/>
    </row>
    <row r="33" spans="1:9" ht="28.5" x14ac:dyDescent="0.25">
      <c r="A33" s="32" t="s">
        <v>53</v>
      </c>
      <c r="B33" s="14" t="s">
        <v>18</v>
      </c>
      <c r="C33" s="14" t="s">
        <v>144</v>
      </c>
      <c r="D33" s="15">
        <v>1</v>
      </c>
      <c r="E33" s="50"/>
      <c r="F33" s="33">
        <f t="shared" si="0"/>
        <v>0</v>
      </c>
      <c r="G33" s="6"/>
      <c r="H33" s="6"/>
      <c r="I33" s="6"/>
    </row>
    <row r="34" spans="1:9" ht="29.25" x14ac:dyDescent="0.25">
      <c r="A34" s="32" t="s">
        <v>54</v>
      </c>
      <c r="B34" s="14" t="s">
        <v>163</v>
      </c>
      <c r="C34" s="14" t="s">
        <v>141</v>
      </c>
      <c r="D34" s="15">
        <v>1</v>
      </c>
      <c r="E34" s="50"/>
      <c r="F34" s="33">
        <f t="shared" ref="F34" si="2">D34*E34</f>
        <v>0</v>
      </c>
      <c r="G34" s="6"/>
      <c r="H34" s="6"/>
      <c r="I34" s="6"/>
    </row>
    <row r="35" spans="1:9" ht="29.25" x14ac:dyDescent="0.25">
      <c r="A35" s="32" t="s">
        <v>55</v>
      </c>
      <c r="B35" s="34" t="s">
        <v>164</v>
      </c>
      <c r="C35" s="34" t="s">
        <v>142</v>
      </c>
      <c r="D35" s="15">
        <v>1</v>
      </c>
      <c r="E35" s="50"/>
      <c r="F35" s="33">
        <f t="shared" ref="F35:F36" si="3">D35*E35</f>
        <v>0</v>
      </c>
      <c r="G35" s="6"/>
      <c r="H35" s="6"/>
      <c r="I35" s="6"/>
    </row>
    <row r="36" spans="1:9" ht="29.25" x14ac:dyDescent="0.25">
      <c r="A36" s="32" t="s">
        <v>56</v>
      </c>
      <c r="B36" s="14" t="s">
        <v>167</v>
      </c>
      <c r="C36" s="51" t="s">
        <v>169</v>
      </c>
      <c r="D36" s="15">
        <v>1</v>
      </c>
      <c r="E36" s="50"/>
      <c r="F36" s="33">
        <f t="shared" si="3"/>
        <v>0</v>
      </c>
      <c r="G36" s="6"/>
      <c r="H36" s="6"/>
      <c r="I36" s="6"/>
    </row>
    <row r="37" spans="1:9" ht="29.25" x14ac:dyDescent="0.25">
      <c r="A37" s="32" t="s">
        <v>57</v>
      </c>
      <c r="B37" s="14" t="s">
        <v>168</v>
      </c>
      <c r="C37" s="51" t="s">
        <v>170</v>
      </c>
      <c r="D37" s="15">
        <v>1</v>
      </c>
      <c r="E37" s="50"/>
      <c r="F37" s="33">
        <f t="shared" ref="F37" si="4">D37*E37</f>
        <v>0</v>
      </c>
      <c r="G37" s="6"/>
      <c r="H37" s="6"/>
      <c r="I37" s="6"/>
    </row>
    <row r="38" spans="1:9" ht="28.5" x14ac:dyDescent="0.25">
      <c r="A38" s="32" t="s">
        <v>58</v>
      </c>
      <c r="B38" s="35" t="s">
        <v>74</v>
      </c>
      <c r="C38" s="35" t="s">
        <v>147</v>
      </c>
      <c r="D38" s="15">
        <v>1</v>
      </c>
      <c r="E38" s="50"/>
      <c r="F38" s="33">
        <f t="shared" si="0"/>
        <v>0</v>
      </c>
      <c r="G38" s="6"/>
      <c r="H38" s="6"/>
      <c r="I38" s="6"/>
    </row>
    <row r="39" spans="1:9" ht="28.5" x14ac:dyDescent="0.25">
      <c r="A39" s="32" t="s">
        <v>59</v>
      </c>
      <c r="B39" s="35" t="s">
        <v>73</v>
      </c>
      <c r="C39" s="35" t="s">
        <v>146</v>
      </c>
      <c r="D39" s="15">
        <v>1</v>
      </c>
      <c r="E39" s="50"/>
      <c r="F39" s="33">
        <f t="shared" si="0"/>
        <v>0</v>
      </c>
      <c r="G39" s="6"/>
      <c r="H39" s="6"/>
      <c r="I39" s="6"/>
    </row>
    <row r="40" spans="1:9" ht="28.5" x14ac:dyDescent="0.25">
      <c r="A40" s="32" t="s">
        <v>60</v>
      </c>
      <c r="B40" s="35" t="s">
        <v>84</v>
      </c>
      <c r="C40" s="35" t="s">
        <v>139</v>
      </c>
      <c r="D40" s="15">
        <v>1</v>
      </c>
      <c r="E40" s="50"/>
      <c r="F40" s="33">
        <f t="shared" si="0"/>
        <v>0</v>
      </c>
      <c r="G40" s="6"/>
      <c r="H40" s="6"/>
      <c r="I40" s="6"/>
    </row>
    <row r="41" spans="1:9" ht="28.5" x14ac:dyDescent="0.25">
      <c r="A41" s="32" t="s">
        <v>61</v>
      </c>
      <c r="B41" s="35" t="s">
        <v>85</v>
      </c>
      <c r="C41" s="35" t="s">
        <v>149</v>
      </c>
      <c r="D41" s="15">
        <v>1</v>
      </c>
      <c r="E41" s="50"/>
      <c r="F41" s="33">
        <f t="shared" si="0"/>
        <v>0</v>
      </c>
      <c r="G41" s="6"/>
      <c r="H41" s="6"/>
      <c r="I41" s="6"/>
    </row>
    <row r="42" spans="1:9" ht="28.5" x14ac:dyDescent="0.25">
      <c r="A42" s="32" t="s">
        <v>70</v>
      </c>
      <c r="B42" s="35" t="s">
        <v>72</v>
      </c>
      <c r="C42" s="35" t="s">
        <v>137</v>
      </c>
      <c r="D42" s="15">
        <v>1</v>
      </c>
      <c r="E42" s="50"/>
      <c r="F42" s="33">
        <f t="shared" si="0"/>
        <v>0</v>
      </c>
      <c r="G42" s="6"/>
      <c r="H42" s="6"/>
      <c r="I42" s="6"/>
    </row>
    <row r="43" spans="1:9" ht="28.5" x14ac:dyDescent="0.25">
      <c r="A43" s="32" t="s">
        <v>86</v>
      </c>
      <c r="B43" s="35" t="s">
        <v>83</v>
      </c>
      <c r="C43" s="35" t="s">
        <v>135</v>
      </c>
      <c r="D43" s="15">
        <v>1</v>
      </c>
      <c r="E43" s="50"/>
      <c r="F43" s="33">
        <f t="shared" si="0"/>
        <v>0</v>
      </c>
      <c r="G43" s="6"/>
      <c r="H43" s="6"/>
      <c r="I43" s="6"/>
    </row>
    <row r="44" spans="1:9" ht="28.5" x14ac:dyDescent="0.25">
      <c r="A44" s="32" t="s">
        <v>87</v>
      </c>
      <c r="B44" s="35" t="s">
        <v>113</v>
      </c>
      <c r="C44" s="35" t="s">
        <v>136</v>
      </c>
      <c r="D44" s="15">
        <v>1</v>
      </c>
      <c r="E44" s="50"/>
      <c r="F44" s="33">
        <f t="shared" si="0"/>
        <v>0</v>
      </c>
      <c r="G44" s="6"/>
      <c r="H44" s="6"/>
      <c r="I44" s="6"/>
    </row>
    <row r="45" spans="1:9" ht="28.5" x14ac:dyDescent="0.25">
      <c r="A45" s="32" t="s">
        <v>88</v>
      </c>
      <c r="B45" s="35" t="s">
        <v>114</v>
      </c>
      <c r="C45" s="35" t="s">
        <v>134</v>
      </c>
      <c r="D45" s="15">
        <v>1</v>
      </c>
      <c r="E45" s="50"/>
      <c r="F45" s="33">
        <f t="shared" si="0"/>
        <v>0</v>
      </c>
      <c r="G45" s="6"/>
      <c r="H45" s="6"/>
      <c r="I45" s="6"/>
    </row>
    <row r="46" spans="1:9" ht="42.75" x14ac:dyDescent="0.25">
      <c r="A46" s="32" t="s">
        <v>89</v>
      </c>
      <c r="B46" s="35" t="s">
        <v>77</v>
      </c>
      <c r="C46" s="53" t="s">
        <v>133</v>
      </c>
      <c r="D46" s="15">
        <v>1</v>
      </c>
      <c r="E46" s="50"/>
      <c r="F46" s="33">
        <f t="shared" si="0"/>
        <v>0</v>
      </c>
      <c r="G46" s="6"/>
      <c r="H46" s="6"/>
      <c r="I46" s="6"/>
    </row>
    <row r="47" spans="1:9" ht="42.75" x14ac:dyDescent="0.25">
      <c r="A47" s="32" t="s">
        <v>90</v>
      </c>
      <c r="B47" s="35" t="s">
        <v>78</v>
      </c>
      <c r="C47" s="53" t="s">
        <v>132</v>
      </c>
      <c r="D47" s="15">
        <v>1</v>
      </c>
      <c r="E47" s="50"/>
      <c r="F47" s="33">
        <f t="shared" si="0"/>
        <v>0</v>
      </c>
      <c r="G47" s="6"/>
      <c r="H47" s="6"/>
      <c r="I47" s="6"/>
    </row>
    <row r="48" spans="1:9" ht="42.75" x14ac:dyDescent="0.25">
      <c r="A48" s="32" t="s">
        <v>91</v>
      </c>
      <c r="B48" s="35" t="s">
        <v>75</v>
      </c>
      <c r="C48" s="53" t="s">
        <v>131</v>
      </c>
      <c r="D48" s="15">
        <v>1</v>
      </c>
      <c r="E48" s="50"/>
      <c r="F48" s="33">
        <f t="shared" si="0"/>
        <v>0</v>
      </c>
      <c r="G48" s="6"/>
      <c r="H48" s="6"/>
      <c r="I48" s="6"/>
    </row>
    <row r="49" spans="1:9" ht="42.75" x14ac:dyDescent="0.25">
      <c r="A49" s="32" t="s">
        <v>92</v>
      </c>
      <c r="B49" s="35" t="s">
        <v>76</v>
      </c>
      <c r="C49" s="53" t="s">
        <v>130</v>
      </c>
      <c r="D49" s="15">
        <v>1</v>
      </c>
      <c r="E49" s="50"/>
      <c r="F49" s="33">
        <f t="shared" si="0"/>
        <v>0</v>
      </c>
      <c r="G49" s="6"/>
      <c r="H49" s="6"/>
      <c r="I49" s="6"/>
    </row>
    <row r="50" spans="1:9" ht="42.75" x14ac:dyDescent="0.25">
      <c r="A50" s="32" t="s">
        <v>93</v>
      </c>
      <c r="B50" s="35" t="s">
        <v>109</v>
      </c>
      <c r="C50" s="53" t="s">
        <v>129</v>
      </c>
      <c r="D50" s="15">
        <v>1</v>
      </c>
      <c r="E50" s="50"/>
      <c r="F50" s="33">
        <f t="shared" si="0"/>
        <v>0</v>
      </c>
      <c r="G50" s="6"/>
      <c r="H50" s="6"/>
      <c r="I50" s="6"/>
    </row>
    <row r="51" spans="1:9" ht="42.75" x14ac:dyDescent="0.25">
      <c r="A51" s="32" t="s">
        <v>94</v>
      </c>
      <c r="B51" s="35" t="s">
        <v>81</v>
      </c>
      <c r="C51" s="53" t="s">
        <v>128</v>
      </c>
      <c r="D51" s="15">
        <v>1</v>
      </c>
      <c r="E51" s="50"/>
      <c r="F51" s="33">
        <f t="shared" si="0"/>
        <v>0</v>
      </c>
      <c r="G51" s="6"/>
      <c r="H51" s="6"/>
      <c r="I51" s="6"/>
    </row>
    <row r="52" spans="1:9" ht="42.75" x14ac:dyDescent="0.25">
      <c r="A52" s="32" t="s">
        <v>95</v>
      </c>
      <c r="B52" s="35" t="s">
        <v>108</v>
      </c>
      <c r="C52" s="53" t="s">
        <v>127</v>
      </c>
      <c r="D52" s="15">
        <v>1</v>
      </c>
      <c r="E52" s="50"/>
      <c r="F52" s="33">
        <f t="shared" si="0"/>
        <v>0</v>
      </c>
      <c r="G52" s="6"/>
      <c r="H52" s="6"/>
      <c r="I52" s="6"/>
    </row>
    <row r="53" spans="1:9" ht="42.75" x14ac:dyDescent="0.25">
      <c r="A53" s="32" t="s">
        <v>96</v>
      </c>
      <c r="B53" s="35" t="s">
        <v>79</v>
      </c>
      <c r="C53" s="53" t="s">
        <v>126</v>
      </c>
      <c r="D53" s="15">
        <v>1</v>
      </c>
      <c r="E53" s="50"/>
      <c r="F53" s="33">
        <f t="shared" si="0"/>
        <v>0</v>
      </c>
      <c r="G53" s="6"/>
      <c r="H53" s="6"/>
      <c r="I53" s="6"/>
    </row>
    <row r="54" spans="1:9" ht="42.75" x14ac:dyDescent="0.25">
      <c r="A54" s="32" t="s">
        <v>97</v>
      </c>
      <c r="B54" s="35" t="s">
        <v>80</v>
      </c>
      <c r="C54" s="53" t="s">
        <v>125</v>
      </c>
      <c r="D54" s="15">
        <v>1</v>
      </c>
      <c r="E54" s="50"/>
      <c r="F54" s="33">
        <f t="shared" si="0"/>
        <v>0</v>
      </c>
      <c r="G54" s="6"/>
      <c r="H54" s="6"/>
      <c r="I54" s="6"/>
    </row>
    <row r="55" spans="1:9" ht="28.5" x14ac:dyDescent="0.25">
      <c r="A55" s="32" t="s">
        <v>98</v>
      </c>
      <c r="B55" s="35" t="s">
        <v>107</v>
      </c>
      <c r="C55" s="51" t="s">
        <v>124</v>
      </c>
      <c r="D55" s="15">
        <v>1</v>
      </c>
      <c r="E55" s="50"/>
      <c r="F55" s="33">
        <f t="shared" si="0"/>
        <v>0</v>
      </c>
      <c r="G55" s="6"/>
      <c r="H55" s="6"/>
      <c r="I55" s="6"/>
    </row>
    <row r="56" spans="1:9" ht="42.75" x14ac:dyDescent="0.25">
      <c r="A56" s="32" t="s">
        <v>99</v>
      </c>
      <c r="B56" s="35" t="s">
        <v>106</v>
      </c>
      <c r="C56" s="51" t="s">
        <v>123</v>
      </c>
      <c r="D56" s="15">
        <v>1</v>
      </c>
      <c r="E56" s="50"/>
      <c r="F56" s="33">
        <f t="shared" si="0"/>
        <v>0</v>
      </c>
      <c r="G56" s="6"/>
      <c r="H56" s="6"/>
      <c r="I56" s="6"/>
    </row>
    <row r="57" spans="1:9" ht="28.5" x14ac:dyDescent="0.25">
      <c r="A57" s="32" t="s">
        <v>100</v>
      </c>
      <c r="B57" s="35" t="s">
        <v>104</v>
      </c>
      <c r="C57" s="51" t="s">
        <v>122</v>
      </c>
      <c r="D57" s="15">
        <v>1</v>
      </c>
      <c r="E57" s="50"/>
      <c r="F57" s="33">
        <f t="shared" si="0"/>
        <v>0</v>
      </c>
      <c r="G57" s="6"/>
      <c r="H57" s="6"/>
      <c r="I57" s="6"/>
    </row>
    <row r="58" spans="1:9" ht="28.5" x14ac:dyDescent="0.25">
      <c r="A58" s="32" t="s">
        <v>112</v>
      </c>
      <c r="B58" s="35" t="s">
        <v>105</v>
      </c>
      <c r="C58" s="51" t="s">
        <v>121</v>
      </c>
      <c r="D58" s="15">
        <v>1</v>
      </c>
      <c r="E58" s="50"/>
      <c r="F58" s="33">
        <f t="shared" si="0"/>
        <v>0</v>
      </c>
      <c r="G58" s="6"/>
      <c r="H58" s="6"/>
      <c r="I58" s="6"/>
    </row>
    <row r="59" spans="1:9" ht="42.75" x14ac:dyDescent="0.25">
      <c r="A59" s="32" t="s">
        <v>161</v>
      </c>
      <c r="B59" s="35" t="s">
        <v>103</v>
      </c>
      <c r="C59" s="51" t="s">
        <v>120</v>
      </c>
      <c r="D59" s="15">
        <v>1</v>
      </c>
      <c r="E59" s="50"/>
      <c r="F59" s="33">
        <f t="shared" si="0"/>
        <v>0</v>
      </c>
      <c r="G59" s="6"/>
      <c r="H59" s="6"/>
      <c r="I59" s="6"/>
    </row>
    <row r="60" spans="1:9" ht="42.75" x14ac:dyDescent="0.25">
      <c r="A60" s="32" t="s">
        <v>162</v>
      </c>
      <c r="B60" s="35" t="s">
        <v>82</v>
      </c>
      <c r="C60" s="51" t="s">
        <v>119</v>
      </c>
      <c r="D60" s="15">
        <v>1</v>
      </c>
      <c r="E60" s="50"/>
      <c r="F60" s="33">
        <f t="shared" si="0"/>
        <v>0</v>
      </c>
      <c r="G60" s="6"/>
      <c r="H60" s="6"/>
      <c r="I60" s="6"/>
    </row>
    <row r="61" spans="1:9" ht="42.75" x14ac:dyDescent="0.25">
      <c r="A61" s="32" t="s">
        <v>171</v>
      </c>
      <c r="B61" s="35" t="s">
        <v>101</v>
      </c>
      <c r="C61" s="51" t="s">
        <v>118</v>
      </c>
      <c r="D61" s="15">
        <v>1</v>
      </c>
      <c r="E61" s="50"/>
      <c r="F61" s="33">
        <f t="shared" si="0"/>
        <v>0</v>
      </c>
      <c r="G61" s="6"/>
      <c r="H61" s="6"/>
      <c r="I61" s="6"/>
    </row>
    <row r="62" spans="1:9" ht="42.75" x14ac:dyDescent="0.25">
      <c r="A62" s="32" t="s">
        <v>172</v>
      </c>
      <c r="B62" s="35" t="s">
        <v>102</v>
      </c>
      <c r="C62" s="51" t="s">
        <v>117</v>
      </c>
      <c r="D62" s="15">
        <v>1</v>
      </c>
      <c r="E62" s="50"/>
      <c r="F62" s="33">
        <f t="shared" si="0"/>
        <v>0</v>
      </c>
      <c r="G62" s="6"/>
      <c r="H62" s="6"/>
      <c r="I62" s="6"/>
    </row>
    <row r="63" spans="1:9" ht="42.75" x14ac:dyDescent="0.25">
      <c r="A63" s="32" t="s">
        <v>173</v>
      </c>
      <c r="B63" s="35" t="s">
        <v>111</v>
      </c>
      <c r="C63" s="51" t="s">
        <v>116</v>
      </c>
      <c r="D63" s="15">
        <v>1</v>
      </c>
      <c r="E63" s="50"/>
      <c r="F63" s="33">
        <f t="shared" si="0"/>
        <v>0</v>
      </c>
      <c r="G63" s="6"/>
      <c r="H63" s="6"/>
      <c r="I63" s="6"/>
    </row>
    <row r="64" spans="1:9" ht="42.75" x14ac:dyDescent="0.25">
      <c r="A64" s="32" t="s">
        <v>174</v>
      </c>
      <c r="B64" s="39" t="s">
        <v>110</v>
      </c>
      <c r="C64" s="52" t="s">
        <v>115</v>
      </c>
      <c r="D64" s="40">
        <v>1</v>
      </c>
      <c r="E64" s="50"/>
      <c r="F64" s="41">
        <f t="shared" si="0"/>
        <v>0</v>
      </c>
      <c r="G64" s="6"/>
      <c r="H64" s="6"/>
      <c r="I64" s="6"/>
    </row>
    <row r="65" spans="1:9" ht="36" customHeight="1" thickBot="1" x14ac:dyDescent="0.3">
      <c r="A65" s="69" t="s">
        <v>150</v>
      </c>
      <c r="B65" s="70"/>
      <c r="C65" s="70"/>
      <c r="D65" s="70"/>
      <c r="E65" s="70"/>
      <c r="F65" s="46">
        <f>SUM(F24:F64)</f>
        <v>0</v>
      </c>
      <c r="G65" s="6"/>
      <c r="H65" s="6"/>
      <c r="I65" s="6"/>
    </row>
    <row r="66" spans="1:9" ht="45" customHeight="1" x14ac:dyDescent="0.25">
      <c r="A66" s="60" t="s">
        <v>160</v>
      </c>
      <c r="B66" s="61"/>
      <c r="C66" s="61"/>
      <c r="D66" s="61"/>
      <c r="E66" s="61"/>
      <c r="F66" s="62"/>
      <c r="G66" s="6"/>
      <c r="H66" s="6"/>
      <c r="I66" s="6"/>
    </row>
    <row r="67" spans="1:9" ht="28.5" customHeight="1" x14ac:dyDescent="0.25">
      <c r="A67" s="63" t="s">
        <v>25</v>
      </c>
      <c r="B67" s="64"/>
      <c r="C67" s="64"/>
      <c r="D67" s="64"/>
      <c r="E67" s="64"/>
      <c r="F67" s="65"/>
      <c r="G67" s="6"/>
      <c r="H67" s="6"/>
      <c r="I67" s="6"/>
    </row>
    <row r="68" spans="1:9" ht="45" customHeight="1" x14ac:dyDescent="0.25">
      <c r="A68" s="32" t="s">
        <v>26</v>
      </c>
      <c r="B68" s="14" t="s">
        <v>2</v>
      </c>
      <c r="C68" s="14" t="s">
        <v>65</v>
      </c>
      <c r="D68" s="15">
        <v>2932</v>
      </c>
      <c r="E68" s="50"/>
      <c r="F68" s="33">
        <f t="shared" ref="F68:F72" si="5">D68*E68</f>
        <v>0</v>
      </c>
      <c r="G68" s="6"/>
      <c r="H68" s="6"/>
      <c r="I68" s="6"/>
    </row>
    <row r="69" spans="1:9" ht="45" customHeight="1" x14ac:dyDescent="0.25">
      <c r="A69" s="32" t="s">
        <v>27</v>
      </c>
      <c r="B69" s="14" t="s">
        <v>14</v>
      </c>
      <c r="C69" s="14" t="s">
        <v>66</v>
      </c>
      <c r="D69" s="15">
        <v>31</v>
      </c>
      <c r="E69" s="50"/>
      <c r="F69" s="33">
        <f t="shared" si="5"/>
        <v>0</v>
      </c>
      <c r="G69" s="6"/>
      <c r="H69" s="6"/>
      <c r="I69" s="6"/>
    </row>
    <row r="70" spans="1:9" ht="28.5" x14ac:dyDescent="0.25">
      <c r="A70" s="32" t="s">
        <v>28</v>
      </c>
      <c r="B70" s="14" t="s">
        <v>15</v>
      </c>
      <c r="C70" s="14" t="s">
        <v>67</v>
      </c>
      <c r="D70" s="15">
        <v>3</v>
      </c>
      <c r="E70" s="50"/>
      <c r="F70" s="33">
        <f t="shared" si="5"/>
        <v>0</v>
      </c>
      <c r="G70" s="6"/>
      <c r="H70" s="6"/>
      <c r="I70" s="6"/>
    </row>
    <row r="71" spans="1:9" ht="28.5" x14ac:dyDescent="0.25">
      <c r="A71" s="32" t="s">
        <v>29</v>
      </c>
      <c r="B71" s="14" t="s">
        <v>16</v>
      </c>
      <c r="C71" s="14" t="s">
        <v>62</v>
      </c>
      <c r="D71" s="15">
        <v>3</v>
      </c>
      <c r="E71" s="50"/>
      <c r="F71" s="33">
        <f t="shared" si="5"/>
        <v>0</v>
      </c>
      <c r="G71" s="6"/>
      <c r="H71" s="6"/>
      <c r="I71" s="6"/>
    </row>
    <row r="72" spans="1:9" ht="28.5" x14ac:dyDescent="0.25">
      <c r="A72" s="32" t="s">
        <v>30</v>
      </c>
      <c r="B72" s="14" t="s">
        <v>17</v>
      </c>
      <c r="C72" s="14" t="s">
        <v>63</v>
      </c>
      <c r="D72" s="15">
        <v>12</v>
      </c>
      <c r="E72" s="50"/>
      <c r="F72" s="33">
        <f t="shared" si="5"/>
        <v>0</v>
      </c>
      <c r="G72" s="6"/>
      <c r="H72" s="6"/>
      <c r="I72" s="6"/>
    </row>
    <row r="73" spans="1:9" ht="28.5" x14ac:dyDescent="0.25">
      <c r="A73" s="38" t="s">
        <v>31</v>
      </c>
      <c r="B73" s="34" t="s">
        <v>18</v>
      </c>
      <c r="C73" s="34" t="s">
        <v>64</v>
      </c>
      <c r="D73" s="40">
        <v>3</v>
      </c>
      <c r="E73" s="50"/>
      <c r="F73" s="41">
        <f t="shared" ref="F73" si="6">D73*E73</f>
        <v>0</v>
      </c>
      <c r="G73" s="6"/>
      <c r="H73" s="6"/>
      <c r="I73" s="6"/>
    </row>
    <row r="74" spans="1:9" ht="28.5" customHeight="1" thickBot="1" x14ac:dyDescent="0.3">
      <c r="A74" s="71" t="s">
        <v>152</v>
      </c>
      <c r="B74" s="72"/>
      <c r="C74" s="72"/>
      <c r="D74" s="72"/>
      <c r="E74" s="72"/>
      <c r="F74" s="43">
        <f>SUM(F68:F73)</f>
        <v>0</v>
      </c>
      <c r="G74" s="6"/>
      <c r="H74" s="6"/>
      <c r="I74" s="6"/>
    </row>
    <row r="75" spans="1:9" ht="28.5" customHeight="1" x14ac:dyDescent="0.25">
      <c r="A75" s="66" t="s">
        <v>43</v>
      </c>
      <c r="B75" s="67"/>
      <c r="C75" s="67"/>
      <c r="D75" s="67"/>
      <c r="E75" s="67"/>
      <c r="F75" s="68"/>
      <c r="G75" s="6"/>
      <c r="H75" s="6"/>
      <c r="I75" s="6"/>
    </row>
    <row r="76" spans="1:9" ht="28.5" x14ac:dyDescent="0.25">
      <c r="A76" s="32" t="s">
        <v>32</v>
      </c>
      <c r="B76" s="14" t="s">
        <v>2</v>
      </c>
      <c r="C76" s="14" t="s">
        <v>65</v>
      </c>
      <c r="D76" s="15">
        <v>181</v>
      </c>
      <c r="E76" s="50"/>
      <c r="F76" s="33">
        <f t="shared" ref="F76:F77" si="7">D76*E76</f>
        <v>0</v>
      </c>
      <c r="G76" s="6"/>
      <c r="H76" s="6"/>
      <c r="I76" s="6"/>
    </row>
    <row r="77" spans="1:9" ht="28.5" x14ac:dyDescent="0.25">
      <c r="A77" s="38" t="s">
        <v>33</v>
      </c>
      <c r="B77" s="34" t="s">
        <v>14</v>
      </c>
      <c r="C77" s="34" t="s">
        <v>66</v>
      </c>
      <c r="D77" s="40">
        <v>14</v>
      </c>
      <c r="E77" s="50"/>
      <c r="F77" s="41">
        <f t="shared" si="7"/>
        <v>0</v>
      </c>
      <c r="G77" s="6"/>
      <c r="H77" s="6"/>
      <c r="I77" s="6"/>
    </row>
    <row r="78" spans="1:9" ht="28.5" customHeight="1" thickBot="1" x14ac:dyDescent="0.3">
      <c r="A78" s="71" t="s">
        <v>155</v>
      </c>
      <c r="B78" s="72"/>
      <c r="C78" s="72"/>
      <c r="D78" s="72"/>
      <c r="E78" s="72"/>
      <c r="F78" s="44">
        <f>SUM(F76:F77)</f>
        <v>0</v>
      </c>
      <c r="G78" s="6"/>
      <c r="H78" s="6"/>
      <c r="I78" s="6"/>
    </row>
    <row r="79" spans="1:9" ht="28.5" customHeight="1" x14ac:dyDescent="0.25">
      <c r="A79" s="63" t="s">
        <v>34</v>
      </c>
      <c r="B79" s="64"/>
      <c r="C79" s="64"/>
      <c r="D79" s="64"/>
      <c r="E79" s="64"/>
      <c r="F79" s="65"/>
      <c r="G79" s="6"/>
      <c r="H79" s="6"/>
      <c r="I79" s="6"/>
    </row>
    <row r="80" spans="1:9" ht="28.5" x14ac:dyDescent="0.25">
      <c r="A80" s="32" t="s">
        <v>35</v>
      </c>
      <c r="B80" s="14" t="s">
        <v>2</v>
      </c>
      <c r="C80" s="14" t="s">
        <v>65</v>
      </c>
      <c r="D80" s="15">
        <v>119</v>
      </c>
      <c r="E80" s="50"/>
      <c r="F80" s="33">
        <f t="shared" ref="F80:F82" si="8">D80*E80</f>
        <v>0</v>
      </c>
      <c r="G80" s="6"/>
      <c r="H80" s="6"/>
      <c r="I80" s="6"/>
    </row>
    <row r="81" spans="1:9" ht="28.5" x14ac:dyDescent="0.25">
      <c r="A81" s="32" t="s">
        <v>36</v>
      </c>
      <c r="B81" s="14" t="s">
        <v>14</v>
      </c>
      <c r="C81" s="14" t="s">
        <v>66</v>
      </c>
      <c r="D81" s="15">
        <v>1</v>
      </c>
      <c r="E81" s="50"/>
      <c r="F81" s="33">
        <f t="shared" si="8"/>
        <v>0</v>
      </c>
      <c r="G81" s="6"/>
      <c r="H81" s="6"/>
      <c r="I81" s="6"/>
    </row>
    <row r="82" spans="1:9" ht="28.5" x14ac:dyDescent="0.25">
      <c r="A82" s="32" t="s">
        <v>37</v>
      </c>
      <c r="B82" s="14" t="s">
        <v>16</v>
      </c>
      <c r="C82" s="14" t="s">
        <v>62</v>
      </c>
      <c r="D82" s="15">
        <v>1</v>
      </c>
      <c r="E82" s="50"/>
      <c r="F82" s="33">
        <f t="shared" si="8"/>
        <v>0</v>
      </c>
      <c r="G82" s="6"/>
      <c r="H82" s="6"/>
      <c r="I82" s="6"/>
    </row>
    <row r="83" spans="1:9" ht="27.75" customHeight="1" thickBot="1" x14ac:dyDescent="0.3">
      <c r="A83" s="71" t="s">
        <v>156</v>
      </c>
      <c r="B83" s="72"/>
      <c r="C83" s="72"/>
      <c r="D83" s="72"/>
      <c r="E83" s="72"/>
      <c r="F83" s="44">
        <f>SUM(F80:F82)</f>
        <v>0</v>
      </c>
      <c r="G83" s="6"/>
      <c r="H83" s="6"/>
      <c r="I83" s="6"/>
    </row>
    <row r="84" spans="1:9" ht="28.5" customHeight="1" x14ac:dyDescent="0.25">
      <c r="A84" s="63" t="s">
        <v>42</v>
      </c>
      <c r="B84" s="64"/>
      <c r="C84" s="64"/>
      <c r="D84" s="64"/>
      <c r="E84" s="64"/>
      <c r="F84" s="65"/>
      <c r="G84" s="6"/>
      <c r="H84" s="6"/>
      <c r="I84" s="6"/>
    </row>
    <row r="85" spans="1:9" ht="28.5" x14ac:dyDescent="0.25">
      <c r="A85" s="32" t="s">
        <v>38</v>
      </c>
      <c r="B85" s="14" t="s">
        <v>2</v>
      </c>
      <c r="C85" s="14" t="s">
        <v>65</v>
      </c>
      <c r="D85" s="15">
        <v>451</v>
      </c>
      <c r="E85" s="50"/>
      <c r="F85" s="33">
        <f t="shared" ref="F85:F88" si="9">D85*E85</f>
        <v>0</v>
      </c>
      <c r="G85" s="6"/>
      <c r="H85" s="6"/>
      <c r="I85" s="6"/>
    </row>
    <row r="86" spans="1:9" ht="28.5" x14ac:dyDescent="0.25">
      <c r="A86" s="32" t="s">
        <v>39</v>
      </c>
      <c r="B86" s="14" t="s">
        <v>14</v>
      </c>
      <c r="C86" s="14" t="s">
        <v>66</v>
      </c>
      <c r="D86" s="15">
        <v>1</v>
      </c>
      <c r="E86" s="50"/>
      <c r="F86" s="33">
        <f t="shared" si="9"/>
        <v>0</v>
      </c>
      <c r="G86" s="6"/>
      <c r="H86" s="6"/>
      <c r="I86" s="6"/>
    </row>
    <row r="87" spans="1:9" ht="28.5" x14ac:dyDescent="0.25">
      <c r="A87" s="32" t="s">
        <v>40</v>
      </c>
      <c r="B87" s="14" t="s">
        <v>15</v>
      </c>
      <c r="C87" s="14" t="s">
        <v>67</v>
      </c>
      <c r="D87" s="15">
        <v>3</v>
      </c>
      <c r="E87" s="50"/>
      <c r="F87" s="33">
        <f t="shared" si="9"/>
        <v>0</v>
      </c>
      <c r="G87" s="6"/>
      <c r="H87" s="6"/>
      <c r="I87" s="6"/>
    </row>
    <row r="88" spans="1:9" ht="28.5" x14ac:dyDescent="0.25">
      <c r="A88" s="38" t="s">
        <v>41</v>
      </c>
      <c r="B88" s="34" t="s">
        <v>17</v>
      </c>
      <c r="C88" s="34" t="s">
        <v>63</v>
      </c>
      <c r="D88" s="40">
        <v>2</v>
      </c>
      <c r="E88" s="50"/>
      <c r="F88" s="41">
        <f t="shared" si="9"/>
        <v>0</v>
      </c>
      <c r="G88" s="6"/>
      <c r="H88" s="6"/>
      <c r="I88" s="6"/>
    </row>
    <row r="89" spans="1:9" ht="28.5" customHeight="1" thickBot="1" x14ac:dyDescent="0.3">
      <c r="A89" s="71" t="s">
        <v>157</v>
      </c>
      <c r="B89" s="72"/>
      <c r="C89" s="72"/>
      <c r="D89" s="72"/>
      <c r="E89" s="72"/>
      <c r="F89" s="44">
        <f>SUM(F85:F88)</f>
        <v>0</v>
      </c>
      <c r="G89" s="6"/>
      <c r="H89" s="6"/>
      <c r="I89" s="6"/>
    </row>
    <row r="90" spans="1:9" ht="34.5" customHeight="1" thickBot="1" x14ac:dyDescent="0.3">
      <c r="A90" s="69" t="s">
        <v>151</v>
      </c>
      <c r="B90" s="70"/>
      <c r="C90" s="70"/>
      <c r="D90" s="70"/>
      <c r="E90" s="70"/>
      <c r="F90" s="46">
        <f>SUM(F74,F78,F83,F89)</f>
        <v>0</v>
      </c>
      <c r="G90" s="6"/>
      <c r="H90" s="6"/>
      <c r="I90" s="6"/>
    </row>
    <row r="91" spans="1:9" ht="36" customHeight="1" x14ac:dyDescent="0.25">
      <c r="A91" s="54" t="s">
        <v>158</v>
      </c>
      <c r="B91" s="55"/>
      <c r="C91" s="55"/>
      <c r="D91" s="55"/>
      <c r="E91" s="56"/>
      <c r="F91" s="45">
        <f>SUM(F65,F90)</f>
        <v>0</v>
      </c>
      <c r="G91" s="16" t="s">
        <v>12</v>
      </c>
      <c r="H91" s="6"/>
      <c r="I91" s="6"/>
    </row>
    <row r="92" spans="1:9" ht="36" customHeight="1" thickBot="1" x14ac:dyDescent="0.3">
      <c r="A92" s="57" t="s">
        <v>159</v>
      </c>
      <c r="B92" s="58"/>
      <c r="C92" s="58"/>
      <c r="D92" s="58"/>
      <c r="E92" s="59"/>
      <c r="F92" s="17">
        <f>F91*1.19</f>
        <v>0</v>
      </c>
      <c r="G92" s="16"/>
      <c r="H92" s="6"/>
      <c r="I92" s="6"/>
    </row>
    <row r="93" spans="1:9" x14ac:dyDescent="0.25">
      <c r="A93" s="5"/>
      <c r="B93" s="6"/>
      <c r="C93" s="7"/>
      <c r="D93" s="7"/>
      <c r="E93" s="7"/>
      <c r="F93" s="6"/>
      <c r="G93" s="6"/>
      <c r="H93" s="6"/>
      <c r="I93" s="6"/>
    </row>
    <row r="94" spans="1:9" x14ac:dyDescent="0.25">
      <c r="A94" s="18" t="s">
        <v>13</v>
      </c>
      <c r="B94" s="9"/>
      <c r="C94" s="10"/>
      <c r="D94" s="10"/>
      <c r="E94" s="10"/>
      <c r="F94" s="9"/>
      <c r="G94" s="6"/>
      <c r="H94" s="6"/>
      <c r="I94" s="6"/>
    </row>
    <row r="95" spans="1:9" ht="15.75" x14ac:dyDescent="0.25">
      <c r="A95" s="13"/>
      <c r="B95" s="6"/>
      <c r="C95" s="7"/>
      <c r="D95" s="7"/>
      <c r="E95" s="7"/>
      <c r="F95" s="6"/>
      <c r="G95" s="6"/>
      <c r="H95" s="6"/>
      <c r="I95" s="6"/>
    </row>
    <row r="96" spans="1:9" ht="15.75" x14ac:dyDescent="0.25">
      <c r="A96" s="13" t="s">
        <v>0</v>
      </c>
      <c r="B96" s="6"/>
      <c r="C96" s="7"/>
      <c r="D96" s="7"/>
      <c r="E96" s="7"/>
      <c r="F96" s="6"/>
      <c r="G96" s="6"/>
      <c r="H96" s="6"/>
      <c r="I96" s="6"/>
    </row>
    <row r="97" spans="1:9" x14ac:dyDescent="0.25">
      <c r="A97" s="6"/>
      <c r="B97" s="6"/>
      <c r="C97" s="7"/>
      <c r="D97" s="7"/>
      <c r="E97" s="7"/>
      <c r="F97" s="6"/>
      <c r="G97" s="6"/>
      <c r="H97" s="6"/>
      <c r="I97" s="6"/>
    </row>
    <row r="98" spans="1:9" x14ac:dyDescent="0.25">
      <c r="A98" s="6"/>
      <c r="B98" s="6"/>
      <c r="C98" s="7"/>
      <c r="D98" s="7"/>
      <c r="E98" s="7"/>
      <c r="F98" s="6"/>
      <c r="G98" s="6"/>
      <c r="H98" s="6"/>
      <c r="I98" s="6"/>
    </row>
  </sheetData>
  <sheetProtection password="E03D" sheet="1" objects="1" scenarios="1"/>
  <mergeCells count="16">
    <mergeCell ref="A9:F9"/>
    <mergeCell ref="A78:E78"/>
    <mergeCell ref="A83:E83"/>
    <mergeCell ref="A89:E89"/>
    <mergeCell ref="A11:E11"/>
    <mergeCell ref="A23:F23"/>
    <mergeCell ref="A65:E65"/>
    <mergeCell ref="A91:E91"/>
    <mergeCell ref="A92:E92"/>
    <mergeCell ref="A66:F66"/>
    <mergeCell ref="A67:F67"/>
    <mergeCell ref="A75:F75"/>
    <mergeCell ref="A79:F79"/>
    <mergeCell ref="A84:F84"/>
    <mergeCell ref="A90:E90"/>
    <mergeCell ref="A74:E74"/>
  </mergeCells>
  <pageMargins left="0.70866141732283472" right="0.70866141732283472" top="0.74803149606299213" bottom="0.74803149606299213" header="0.31496062992125984" footer="0.31496062992125984"/>
  <pageSetup paperSize="8" scale="37" orientation="portrait" r:id="rId1"/>
  <headerFooter>
    <oddHeader>&amp;LKlinikum Chemnitz gGmbH
vertreten durch:
Klinikum Chemnitz Logistik- und Wirtschaftsgesellschaft mbH
Zentrales Beschaffungsmanagement&amp;C6.3   Preisblatt / Preiszusammenstellung</oddHeader>
    <oddFooter>&amp;LVergabeverfahren Nr. 0625/V/01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2025-07-16T12:24:45Z</dcterms:modified>
</cp:coreProperties>
</file>