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9"/>
  <workbookPr filterPrivacy="1" defaultThemeVersion="166925"/>
  <xr:revisionPtr revIDLastSave="0" documentId="13_ncr:1_{087BA5A4-0BE9-4E30-A212-7DA3D61CF78E}" xr6:coauthVersionLast="47" xr6:coauthVersionMax="47" xr10:uidLastSave="{00000000-0000-0000-0000-000000000000}"/>
  <bookViews>
    <workbookView xWindow="28680" yWindow="-120" windowWidth="29040" windowHeight="15840" xr2:uid="{06D1FA14-8B26-4CDE-A72B-8768D1291EFC}"/>
  </bookViews>
  <sheets>
    <sheet name="Tabelle1" sheetId="1" r:id="rId1"/>
  </sheets>
  <definedNames>
    <definedName name="_xlnm.Print_Area" localSheetId="0">Tabelle1!$A$1:$S$171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0" i="1" l="1"/>
  <c r="B139" i="1" s="1"/>
  <c r="D116" i="1"/>
  <c r="D132" i="1" s="1"/>
  <c r="D142" i="1" s="1"/>
  <c r="D115" i="1"/>
  <c r="D131" i="1" s="1"/>
  <c r="D141" i="1" s="1"/>
  <c r="D114" i="1"/>
  <c r="D130" i="1" s="1"/>
  <c r="D140" i="1" s="1"/>
  <c r="B58" i="1"/>
  <c r="B113" i="1" s="1"/>
  <c r="B43" i="1"/>
  <c r="B103" i="1" s="1"/>
  <c r="F103" i="1" s="1"/>
  <c r="D113" i="1"/>
  <c r="D129" i="1" s="1"/>
  <c r="D139" i="1" s="1"/>
  <c r="B106" i="1"/>
  <c r="F106" i="1" s="1"/>
  <c r="B105" i="1"/>
  <c r="F105" i="1" s="1"/>
  <c r="Q90" i="1"/>
  <c r="B142" i="1" s="1"/>
  <c r="L90" i="1"/>
  <c r="B141" i="1" s="1"/>
  <c r="G90" i="1"/>
  <c r="B140" i="1" s="1"/>
  <c r="L75" i="1"/>
  <c r="B131" i="1" s="1"/>
  <c r="G75" i="1"/>
  <c r="B130" i="1" s="1"/>
  <c r="B75" i="1"/>
  <c r="B129" i="1" s="1"/>
  <c r="Q75" i="1"/>
  <c r="B132" i="1" s="1"/>
  <c r="F129" i="1" l="1"/>
  <c r="F132" i="1"/>
  <c r="F130" i="1"/>
  <c r="F142" i="1"/>
  <c r="F141" i="1"/>
  <c r="F131" i="1"/>
  <c r="F140" i="1"/>
  <c r="F139" i="1"/>
  <c r="F133" i="1" l="1"/>
  <c r="F143" i="1"/>
  <c r="F147" i="1" s="1"/>
  <c r="F144" i="1" l="1"/>
  <c r="F145" i="1" s="1"/>
  <c r="F148" i="1"/>
  <c r="F149" i="1" s="1"/>
  <c r="F134" i="1"/>
  <c r="F135" i="1" s="1"/>
  <c r="Q58" i="1"/>
  <c r="B116" i="1" s="1"/>
  <c r="F116" i="1" s="1"/>
  <c r="L58" i="1"/>
  <c r="B115" i="1" s="1"/>
  <c r="F115" i="1" s="1"/>
  <c r="G58" i="1"/>
  <c r="B114" i="1" s="1"/>
  <c r="F114" i="1" s="1"/>
  <c r="Q43" i="1"/>
  <c r="L43" i="1"/>
  <c r="G43" i="1"/>
  <c r="B104" i="1" s="1"/>
  <c r="F104" i="1" l="1"/>
  <c r="F107" i="1" s="1"/>
  <c r="F113" i="1"/>
  <c r="F117" i="1" s="1"/>
  <c r="F121" i="1" s="1"/>
  <c r="F153" i="1" s="1"/>
  <c r="F154" i="1" l="1"/>
  <c r="F155" i="1" s="1"/>
  <c r="F122" i="1"/>
  <c r="F123" i="1" s="1"/>
  <c r="F118" i="1"/>
  <c r="F119" i="1" s="1"/>
  <c r="F108" i="1" l="1"/>
  <c r="F109" i="1" s="1"/>
</calcChain>
</file>

<file path=xl/sharedStrings.xml><?xml version="1.0" encoding="utf-8"?>
<sst xmlns="http://schemas.openxmlformats.org/spreadsheetml/2006/main" count="300" uniqueCount="124">
  <si>
    <t xml:space="preserve">Angebot zur Ökostrombelieferung </t>
  </si>
  <si>
    <t xml:space="preserve">Auftraggeber:  </t>
  </si>
  <si>
    <t>Stadt Esslingen am Neckar, Städtische Gebäude Esslingen am Neckar</t>
  </si>
  <si>
    <t xml:space="preserve">Straße, Hausnummer:  </t>
  </si>
  <si>
    <t>Ritterstr. 17</t>
  </si>
  <si>
    <t xml:space="preserve">PLZ, Ort:  </t>
  </si>
  <si>
    <t>73728 Esslingen am Neckar</t>
  </si>
  <si>
    <t>Vergabenummer:</t>
  </si>
  <si>
    <t>109186-S25</t>
  </si>
  <si>
    <t>Bieter:</t>
  </si>
  <si>
    <t>Firma:</t>
  </si>
  <si>
    <t>Straße, Hausnummer:</t>
  </si>
  <si>
    <t>PLZ, Ort:</t>
  </si>
  <si>
    <t>Ansprechpartner:</t>
  </si>
  <si>
    <t xml:space="preserve">Telefon: </t>
  </si>
  <si>
    <t>E-Mail-Adresse:</t>
  </si>
  <si>
    <t xml:space="preserve">Ort, Datum: </t>
  </si>
  <si>
    <t>Grau hinterlegte Felder sind vom Bieter zu ergänzen</t>
  </si>
  <si>
    <t>Energiepreise Vertragslaufzeit</t>
  </si>
  <si>
    <t>Die Energiepreise sind auf drei Nachkommastellen zu runden. Weitere Erläuterungen zu den Energiepreisen und den einzelnen Preisbestandteilen können Sie der Leistungsbeschreibung entnehmen.</t>
  </si>
  <si>
    <t xml:space="preserve">Energiepreis 2026 </t>
  </si>
  <si>
    <t>EP2026 = x2026*Base2026+y2026*Peak2026+z2026+Ökoaufschlag2026</t>
  </si>
  <si>
    <t>Base2026</t>
  </si>
  <si>
    <t>ct/kWh</t>
  </si>
  <si>
    <t>EEX German Power Future</t>
  </si>
  <si>
    <t>je Preisgruppe:</t>
  </si>
  <si>
    <t>vom 16.07.2025</t>
  </si>
  <si>
    <t>Peak2026</t>
  </si>
  <si>
    <t>Preisgruppe 1 (RLM/23)</t>
  </si>
  <si>
    <t>Preisgruppe 2 (SLP/28)</t>
  </si>
  <si>
    <t>Preisgruppe 3 (Wärme/33)</t>
  </si>
  <si>
    <t>Preisgruppe 4 (Straßenbeleuchtung/34)</t>
  </si>
  <si>
    <t>x2026</t>
  </si>
  <si>
    <t>y2026</t>
  </si>
  <si>
    <t>Z2026</t>
  </si>
  <si>
    <t>Ökoaufschlag2026</t>
  </si>
  <si>
    <t>EP2026 =</t>
  </si>
  <si>
    <t>Energiepreis2027</t>
  </si>
  <si>
    <t>EP2027 = x2027*Base2027+y2027*Peak2027+z2027+Ökoaufschlag2027</t>
  </si>
  <si>
    <t>Base2027</t>
  </si>
  <si>
    <t>Peak2027</t>
  </si>
  <si>
    <t>x2027</t>
  </si>
  <si>
    <t>y2027</t>
  </si>
  <si>
    <t>Z2027</t>
  </si>
  <si>
    <t>Ökoaufschlag2027</t>
  </si>
  <si>
    <t>EP2027 =</t>
  </si>
  <si>
    <t>Verlängerungsoption</t>
  </si>
  <si>
    <t>Energiepreis2028</t>
  </si>
  <si>
    <t>EP2028 = x2028*Base2028+y2028*Peak2028+z2028+Ökoaufschlag2028</t>
  </si>
  <si>
    <t>Base2028</t>
  </si>
  <si>
    <t>Peak2028</t>
  </si>
  <si>
    <t>x2028</t>
  </si>
  <si>
    <t>y2028</t>
  </si>
  <si>
    <t>Z2028</t>
  </si>
  <si>
    <t>Ökoaufschlag2028</t>
  </si>
  <si>
    <t>EP2028 =</t>
  </si>
  <si>
    <t>Energiepreis2029</t>
  </si>
  <si>
    <t>EP2029 = x2029*Base2029+y2029*Peak2029+z2029+Ökoaufschlag2029</t>
  </si>
  <si>
    <t>Base2029</t>
  </si>
  <si>
    <t>Peak2029</t>
  </si>
  <si>
    <t>x2029</t>
  </si>
  <si>
    <t>y2029</t>
  </si>
  <si>
    <t>Z2029</t>
  </si>
  <si>
    <t>Ökoaufschlag2029</t>
  </si>
  <si>
    <t>EP2029 =</t>
  </si>
  <si>
    <t>Der Bieter hat mit Angebotsabgabe für die Erstvertragslaufzeit (01.01.2026-31.12.2027) den Aufschlag für die Ökostrombelieferung abzugeben. Bzgl. der Verlängerungsoptionen (01.01.-31.12.2028/01.01.-31.12.2029) werden bei Ziehung der Verlängerungsoption die Aufschläge hierzu vom Auftraggeber neu angefordert.</t>
  </si>
  <si>
    <t xml:space="preserve">Berechnung der Kosten </t>
  </si>
  <si>
    <t>Die Kosten sind vom Bieter auf zwei Nachkommastellen kaufmännisch zu runden. Weitere Erläuterungen zu den Kosten und den einzelnen Kostenbestandteilen können Sie der Leistungsbeschreibung entnehmen.</t>
  </si>
  <si>
    <t>Vertragslaufzeit:</t>
  </si>
  <si>
    <t>Gesamtkosten2026</t>
  </si>
  <si>
    <t xml:space="preserve"> =  (EP2026(P1) /100)*Verbrauchsmenge(P1)+(EP2026(P2) /100)*Verbrauchsmenge(P2)+(EP2026(P3) /100)*Verbrauchsmenge(P3)+(EP2026(P4) /100)*Verbrauchsmenge(P4)</t>
  </si>
  <si>
    <r>
      <t>Energiekosten2026</t>
    </r>
    <r>
      <rPr>
        <sz val="10"/>
        <color theme="1"/>
        <rFont val="Calibri"/>
        <family val="2"/>
        <scheme val="minor"/>
      </rPr>
      <t>(P1)</t>
    </r>
    <r>
      <rPr>
        <sz val="11"/>
        <color theme="1"/>
        <rFont val="Calibri"/>
        <family val="2"/>
        <scheme val="minor"/>
      </rPr>
      <t xml:space="preserve"> (netto)     (</t>
    </r>
  </si>
  <si>
    <t>/100)*</t>
  </si>
  <si>
    <t>kWh =</t>
  </si>
  <si>
    <r>
      <t>Energiekosten2026</t>
    </r>
    <r>
      <rPr>
        <sz val="10"/>
        <color theme="1"/>
        <rFont val="Calibri"/>
        <family val="2"/>
        <scheme val="minor"/>
      </rPr>
      <t>(P2)</t>
    </r>
    <r>
      <rPr>
        <sz val="11"/>
        <color theme="1"/>
        <rFont val="Calibri"/>
        <family val="2"/>
        <scheme val="minor"/>
      </rPr>
      <t xml:space="preserve"> (netto)     (</t>
    </r>
  </si>
  <si>
    <r>
      <t>Energiekosten2026</t>
    </r>
    <r>
      <rPr>
        <sz val="10"/>
        <color theme="1"/>
        <rFont val="Calibri"/>
        <family val="2"/>
        <scheme val="minor"/>
      </rPr>
      <t>(P3)</t>
    </r>
    <r>
      <rPr>
        <sz val="11"/>
        <color theme="1"/>
        <rFont val="Calibri"/>
        <family val="2"/>
        <scheme val="minor"/>
      </rPr>
      <t xml:space="preserve"> (netto)     (</t>
    </r>
  </si>
  <si>
    <r>
      <t>Energiekosten2026</t>
    </r>
    <r>
      <rPr>
        <sz val="10"/>
        <color theme="1"/>
        <rFont val="Calibri"/>
        <family val="2"/>
        <scheme val="minor"/>
      </rPr>
      <t>(P4)</t>
    </r>
    <r>
      <rPr>
        <sz val="11"/>
        <color theme="1"/>
        <rFont val="Calibri"/>
        <family val="2"/>
        <scheme val="minor"/>
      </rPr>
      <t xml:space="preserve"> (netto)     (</t>
    </r>
  </si>
  <si>
    <r>
      <t>Energiekosten2026</t>
    </r>
    <r>
      <rPr>
        <b/>
        <sz val="10"/>
        <color theme="1"/>
        <rFont val="Calibri"/>
        <family val="2"/>
        <scheme val="minor"/>
      </rPr>
      <t>(P1-P4)</t>
    </r>
    <r>
      <rPr>
        <b/>
        <sz val="11"/>
        <color theme="1"/>
        <rFont val="Calibri"/>
        <family val="2"/>
        <scheme val="minor"/>
      </rPr>
      <t xml:space="preserve"> (netto)</t>
    </r>
  </si>
  <si>
    <t>Mehrwertsteuer</t>
  </si>
  <si>
    <t>%</t>
  </si>
  <si>
    <r>
      <t>Energiekosten2026</t>
    </r>
    <r>
      <rPr>
        <b/>
        <sz val="10"/>
        <color theme="1"/>
        <rFont val="Calibri"/>
        <family val="2"/>
        <scheme val="minor"/>
      </rPr>
      <t>(P1-P4)</t>
    </r>
    <r>
      <rPr>
        <b/>
        <sz val="11"/>
        <color theme="1"/>
        <rFont val="Calibri"/>
        <family val="2"/>
        <scheme val="minor"/>
      </rPr>
      <t xml:space="preserve"> (brutto)</t>
    </r>
  </si>
  <si>
    <t>Gesamtkosten2027</t>
  </si>
  <si>
    <t xml:space="preserve"> =  (EP2027(P1) /100)*Verbrauchsmenge(P1)+(EP2027(P2) /100)*Verbrauchsmenge(P2)+(EP2027(P3) /100)*Verbrauchsmenge(P3)+(EP2027(P4) /100)*Verbrauchsmenge(P4)</t>
  </si>
  <si>
    <r>
      <t>Energiekosten2027</t>
    </r>
    <r>
      <rPr>
        <sz val="10"/>
        <color theme="1"/>
        <rFont val="Calibri"/>
        <family val="2"/>
        <scheme val="minor"/>
      </rPr>
      <t>(P1)</t>
    </r>
    <r>
      <rPr>
        <sz val="11"/>
        <color theme="1"/>
        <rFont val="Calibri"/>
        <family val="2"/>
        <scheme val="minor"/>
      </rPr>
      <t xml:space="preserve"> (netto)     (</t>
    </r>
  </si>
  <si>
    <r>
      <t>Energiekosten2027</t>
    </r>
    <r>
      <rPr>
        <sz val="10"/>
        <color theme="1"/>
        <rFont val="Calibri"/>
        <family val="2"/>
        <scheme val="minor"/>
      </rPr>
      <t>(P2)</t>
    </r>
    <r>
      <rPr>
        <sz val="11"/>
        <color theme="1"/>
        <rFont val="Calibri"/>
        <family val="2"/>
        <scheme val="minor"/>
      </rPr>
      <t xml:space="preserve"> (netto)     (</t>
    </r>
  </si>
  <si>
    <r>
      <t>Energiekosten2027</t>
    </r>
    <r>
      <rPr>
        <sz val="10"/>
        <color theme="1"/>
        <rFont val="Calibri"/>
        <family val="2"/>
        <scheme val="minor"/>
      </rPr>
      <t>(P3)</t>
    </r>
    <r>
      <rPr>
        <sz val="11"/>
        <color theme="1"/>
        <rFont val="Calibri"/>
        <family val="2"/>
        <scheme val="minor"/>
      </rPr>
      <t xml:space="preserve"> (netto)     (</t>
    </r>
  </si>
  <si>
    <r>
      <t>Energiekosten2027</t>
    </r>
    <r>
      <rPr>
        <sz val="10"/>
        <color theme="1"/>
        <rFont val="Calibri"/>
        <family val="2"/>
        <scheme val="minor"/>
      </rPr>
      <t>(P4)</t>
    </r>
    <r>
      <rPr>
        <sz val="11"/>
        <color theme="1"/>
        <rFont val="Calibri"/>
        <family val="2"/>
        <scheme val="minor"/>
      </rPr>
      <t xml:space="preserve"> (netto)     (</t>
    </r>
  </si>
  <si>
    <r>
      <t>Energiekosten2027</t>
    </r>
    <r>
      <rPr>
        <b/>
        <sz val="10"/>
        <color theme="1"/>
        <rFont val="Calibri"/>
        <family val="2"/>
        <scheme val="minor"/>
      </rPr>
      <t>(P1-P4)</t>
    </r>
    <r>
      <rPr>
        <b/>
        <sz val="11"/>
        <color theme="1"/>
        <rFont val="Calibri"/>
        <family val="2"/>
        <scheme val="minor"/>
      </rPr>
      <t xml:space="preserve"> (netto)</t>
    </r>
  </si>
  <si>
    <r>
      <t>Energiekosten2027</t>
    </r>
    <r>
      <rPr>
        <b/>
        <sz val="10"/>
        <color theme="1"/>
        <rFont val="Calibri"/>
        <family val="2"/>
        <scheme val="minor"/>
      </rPr>
      <t>(P1-P4)</t>
    </r>
    <r>
      <rPr>
        <b/>
        <sz val="11"/>
        <color theme="1"/>
        <rFont val="Calibri"/>
        <family val="2"/>
        <scheme val="minor"/>
      </rPr>
      <t xml:space="preserve"> (brutto)</t>
    </r>
  </si>
  <si>
    <r>
      <t>Gesamtkosten2026-2027</t>
    </r>
    <r>
      <rPr>
        <b/>
        <sz val="10"/>
        <color theme="1"/>
        <rFont val="Calibri"/>
        <family val="2"/>
        <scheme val="minor"/>
      </rPr>
      <t>(P1-P4)</t>
    </r>
    <r>
      <rPr>
        <b/>
        <sz val="11"/>
        <color theme="1"/>
        <rFont val="Calibri"/>
        <family val="2"/>
        <scheme val="minor"/>
      </rPr>
      <t xml:space="preserve"> (netto)</t>
    </r>
  </si>
  <si>
    <r>
      <t>Gesamtkosten2026-2027</t>
    </r>
    <r>
      <rPr>
        <b/>
        <sz val="10"/>
        <color theme="1"/>
        <rFont val="Calibri"/>
        <family val="2"/>
        <scheme val="minor"/>
      </rPr>
      <t xml:space="preserve">(P1-P4) </t>
    </r>
    <r>
      <rPr>
        <b/>
        <sz val="11"/>
        <color theme="1"/>
        <rFont val="Calibri"/>
        <family val="2"/>
        <scheme val="minor"/>
      </rPr>
      <t>(brutto)</t>
    </r>
  </si>
  <si>
    <t>Verlängerungsoption:</t>
  </si>
  <si>
    <t>Gesamtkosten2028</t>
  </si>
  <si>
    <t xml:space="preserve"> =  (EP2028(P1) /100)*Verbrauchsmenge(P1)+(EP2028(P2) /100)*Verbrauchsmenge(P2)+(EP2028(P3) /100)*Verbrauchsmenge(P3)+(EP2028(P4) /100)*Verbrauchsmenge(P4)</t>
  </si>
  <si>
    <r>
      <t>Energiekosten2028</t>
    </r>
    <r>
      <rPr>
        <sz val="10"/>
        <color theme="1"/>
        <rFont val="Calibri"/>
        <family val="2"/>
        <scheme val="minor"/>
      </rPr>
      <t>(P1)</t>
    </r>
    <r>
      <rPr>
        <sz val="11"/>
        <color theme="1"/>
        <rFont val="Calibri"/>
        <family val="2"/>
        <scheme val="minor"/>
      </rPr>
      <t xml:space="preserve"> (netto)     (</t>
    </r>
  </si>
  <si>
    <r>
      <t>Energiekosten2028</t>
    </r>
    <r>
      <rPr>
        <sz val="10"/>
        <color theme="1"/>
        <rFont val="Calibri"/>
        <family val="2"/>
        <scheme val="minor"/>
      </rPr>
      <t>(P2)</t>
    </r>
    <r>
      <rPr>
        <sz val="11"/>
        <color theme="1"/>
        <rFont val="Calibri"/>
        <family val="2"/>
        <scheme val="minor"/>
      </rPr>
      <t xml:space="preserve"> (netto)     (</t>
    </r>
  </si>
  <si>
    <r>
      <t>Energiekosten2028</t>
    </r>
    <r>
      <rPr>
        <sz val="10"/>
        <color theme="1"/>
        <rFont val="Calibri"/>
        <family val="2"/>
        <scheme val="minor"/>
      </rPr>
      <t>(P3)</t>
    </r>
    <r>
      <rPr>
        <sz val="11"/>
        <color theme="1"/>
        <rFont val="Calibri"/>
        <family val="2"/>
        <scheme val="minor"/>
      </rPr>
      <t xml:space="preserve"> (netto)     (</t>
    </r>
  </si>
  <si>
    <r>
      <t>Energiekosten2028</t>
    </r>
    <r>
      <rPr>
        <sz val="10"/>
        <color theme="1"/>
        <rFont val="Calibri"/>
        <family val="2"/>
        <scheme val="minor"/>
      </rPr>
      <t>(P4)</t>
    </r>
    <r>
      <rPr>
        <sz val="11"/>
        <color theme="1"/>
        <rFont val="Calibri"/>
        <family val="2"/>
        <scheme val="minor"/>
      </rPr>
      <t xml:space="preserve"> (netto)     (</t>
    </r>
  </si>
  <si>
    <r>
      <t>Energiekosten2028</t>
    </r>
    <r>
      <rPr>
        <b/>
        <sz val="10"/>
        <color theme="1"/>
        <rFont val="Calibri"/>
        <family val="2"/>
        <scheme val="minor"/>
      </rPr>
      <t>(P1-P4)</t>
    </r>
    <r>
      <rPr>
        <b/>
        <sz val="11"/>
        <color theme="1"/>
        <rFont val="Calibri"/>
        <family val="2"/>
        <scheme val="minor"/>
      </rPr>
      <t xml:space="preserve"> (netto)</t>
    </r>
  </si>
  <si>
    <r>
      <t>Energiekosten2028</t>
    </r>
    <r>
      <rPr>
        <b/>
        <sz val="10"/>
        <color theme="1"/>
        <rFont val="Calibri"/>
        <family val="2"/>
        <scheme val="minor"/>
      </rPr>
      <t>(P1-P4)</t>
    </r>
    <r>
      <rPr>
        <b/>
        <sz val="11"/>
        <color theme="1"/>
        <rFont val="Calibri"/>
        <family val="2"/>
        <scheme val="minor"/>
      </rPr>
      <t xml:space="preserve"> (brutto)</t>
    </r>
  </si>
  <si>
    <t>Gesamtkosten2029</t>
  </si>
  <si>
    <t xml:space="preserve"> =  (EP2029(P1) /100)*Verbrauchsmenge(P1)+(EP2029(P2) /100)*Verbrauchsmenge(P2)+(EP2029(P3) /100)*Verbrauchsmenge(P3)+(EP2029(P4) /100)*Verbrauchsmenge(P4)</t>
  </si>
  <si>
    <r>
      <t>Energiekosten2029</t>
    </r>
    <r>
      <rPr>
        <sz val="10"/>
        <color theme="1"/>
        <rFont val="Calibri"/>
        <family val="2"/>
        <scheme val="minor"/>
      </rPr>
      <t>(P1)</t>
    </r>
    <r>
      <rPr>
        <sz val="11"/>
        <color theme="1"/>
        <rFont val="Calibri"/>
        <family val="2"/>
        <scheme val="minor"/>
      </rPr>
      <t xml:space="preserve"> (netto)     (</t>
    </r>
  </si>
  <si>
    <r>
      <t>Energiekosten2029</t>
    </r>
    <r>
      <rPr>
        <sz val="10"/>
        <color theme="1"/>
        <rFont val="Calibri"/>
        <family val="2"/>
        <scheme val="minor"/>
      </rPr>
      <t>(P2)</t>
    </r>
    <r>
      <rPr>
        <sz val="11"/>
        <color theme="1"/>
        <rFont val="Calibri"/>
        <family val="2"/>
        <scheme val="minor"/>
      </rPr>
      <t xml:space="preserve"> (netto)     (</t>
    </r>
  </si>
  <si>
    <r>
      <t>Energiekosten2029</t>
    </r>
    <r>
      <rPr>
        <sz val="10"/>
        <color theme="1"/>
        <rFont val="Calibri"/>
        <family val="2"/>
        <scheme val="minor"/>
      </rPr>
      <t>(P3)</t>
    </r>
    <r>
      <rPr>
        <sz val="11"/>
        <color theme="1"/>
        <rFont val="Calibri"/>
        <family val="2"/>
        <scheme val="minor"/>
      </rPr>
      <t xml:space="preserve"> (netto)     (</t>
    </r>
  </si>
  <si>
    <r>
      <t>Energiekosten2029</t>
    </r>
    <r>
      <rPr>
        <sz val="10"/>
        <color theme="1"/>
        <rFont val="Calibri"/>
        <family val="2"/>
        <scheme val="minor"/>
      </rPr>
      <t>(P4)</t>
    </r>
    <r>
      <rPr>
        <sz val="11"/>
        <color theme="1"/>
        <rFont val="Calibri"/>
        <family val="2"/>
        <scheme val="minor"/>
      </rPr>
      <t xml:space="preserve"> (netto)     (</t>
    </r>
  </si>
  <si>
    <r>
      <t>Energiekosten2029</t>
    </r>
    <r>
      <rPr>
        <b/>
        <sz val="10"/>
        <color theme="1"/>
        <rFont val="Calibri"/>
        <family val="2"/>
        <scheme val="minor"/>
      </rPr>
      <t>(P1-P4)</t>
    </r>
    <r>
      <rPr>
        <b/>
        <sz val="11"/>
        <color theme="1"/>
        <rFont val="Calibri"/>
        <family val="2"/>
        <scheme val="minor"/>
      </rPr>
      <t xml:space="preserve"> (netto)</t>
    </r>
  </si>
  <si>
    <r>
      <t>Energiekosten2029</t>
    </r>
    <r>
      <rPr>
        <b/>
        <sz val="10"/>
        <color theme="1"/>
        <rFont val="Calibri"/>
        <family val="2"/>
        <scheme val="minor"/>
      </rPr>
      <t>(P1-P4)</t>
    </r>
    <r>
      <rPr>
        <b/>
        <sz val="11"/>
        <color theme="1"/>
        <rFont val="Calibri"/>
        <family val="2"/>
        <scheme val="minor"/>
      </rPr>
      <t xml:space="preserve"> (brutto)</t>
    </r>
  </si>
  <si>
    <r>
      <t>Gesamtkosten2028-2029</t>
    </r>
    <r>
      <rPr>
        <b/>
        <sz val="10"/>
        <color theme="1"/>
        <rFont val="Calibri"/>
        <family val="2"/>
        <scheme val="minor"/>
      </rPr>
      <t>(P1-P4)</t>
    </r>
    <r>
      <rPr>
        <b/>
        <sz val="11"/>
        <color theme="1"/>
        <rFont val="Calibri"/>
        <family val="2"/>
        <scheme val="minor"/>
      </rPr>
      <t xml:space="preserve"> (netto)</t>
    </r>
  </si>
  <si>
    <r>
      <t>Gesamtkosten2028-2029</t>
    </r>
    <r>
      <rPr>
        <b/>
        <sz val="10"/>
        <color theme="1"/>
        <rFont val="Calibri"/>
        <family val="2"/>
        <scheme val="minor"/>
      </rPr>
      <t>(P1-P4)</t>
    </r>
    <r>
      <rPr>
        <b/>
        <sz val="11"/>
        <color theme="1"/>
        <rFont val="Calibri"/>
        <family val="2"/>
        <scheme val="minor"/>
      </rPr>
      <t xml:space="preserve"> (brutto)</t>
    </r>
  </si>
  <si>
    <t>Gesamtkosten Vertragslaufzeit + Verlängerungsoption:</t>
  </si>
  <si>
    <r>
      <t>Gesamtkosten2026-2029</t>
    </r>
    <r>
      <rPr>
        <b/>
        <sz val="10"/>
        <color theme="1"/>
        <rFont val="Calibri"/>
        <family val="2"/>
        <scheme val="minor"/>
      </rPr>
      <t>(P1-P4)</t>
    </r>
    <r>
      <rPr>
        <b/>
        <sz val="11"/>
        <color theme="1"/>
        <rFont val="Calibri"/>
        <family val="2"/>
        <scheme val="minor"/>
      </rPr>
      <t xml:space="preserve"> (netto)</t>
    </r>
  </si>
  <si>
    <t>Diese Summe ist bitte in das Feld des 633_EU_Angebotsschreiben einzutragen!</t>
  </si>
  <si>
    <r>
      <t>Gesamtkosten2026-2029</t>
    </r>
    <r>
      <rPr>
        <b/>
        <sz val="10"/>
        <color theme="1"/>
        <rFont val="Calibri"/>
        <family val="2"/>
        <scheme val="minor"/>
      </rPr>
      <t>(P1-P4)</t>
    </r>
    <r>
      <rPr>
        <b/>
        <sz val="11"/>
        <color theme="1"/>
        <rFont val="Calibri"/>
        <family val="2"/>
        <scheme val="minor"/>
      </rPr>
      <t xml:space="preserve"> (brutto)</t>
    </r>
  </si>
  <si>
    <t>Die beschriebenen Energiepreise /-kosten verstehen sich netto zzgl. der jeweils gültigen Netznutzungs- und Messdienstleistungsentgelte sowie aller gesetzlichen Steuern, Umlagen, Abgaben und sonstiger hoheitlich auferlegter Belastungen. Änderungen der Netznutzungs- und Messdienstleistungsentgelte sowie der gesetzlichen Steuern Umlagen, Abgaben und sonstiger hoheitlich auferlegter Belastungen werden während der Vertragslaufzeit 1:1 weiterberechnet.</t>
  </si>
  <si>
    <t>Weiteres Zuschlagskriterium - bitte unbedingt angeben</t>
  </si>
  <si>
    <t>Mehr-/ Mindermengentoleranzgrenze</t>
  </si>
  <si>
    <t>Wir verzichten auf eine Mengentoleranzgrenze</t>
  </si>
  <si>
    <t>ja</t>
  </si>
  <si>
    <t>bitte ankreuzen</t>
  </si>
  <si>
    <t>nein</t>
  </si>
  <si>
    <t>Wenn nein, hier Konditionen eintragen:</t>
  </si>
  <si>
    <t>Mehr-/Mindermengentoleranzgrenze</t>
  </si>
  <si>
    <t>Dienstleistungsentgelt bei Mehr-/Mindermengentoleranzgrenze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</si>
</sst>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10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7.5"/>
      <color theme="1"/>
      <name val="Century Gothic"/>
      <family val="2"/>
    </font>
    <font>
      <b/>
      <sz val="10"/>
      <name val="Century Gothic"/>
      <family val="2"/>
    </font>
    <font>
      <b/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7" fillId="0" borderId="0" xfId="0" applyFont="1" applyAlignment="1">
      <alignment horizontal="left" vertical="center" wrapText="1"/>
    </xf>
    <xf numFmtId="44" fontId="2" fillId="0" borderId="0" xfId="1" applyFont="1" applyBorder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0" fillId="4" borderId="0" xfId="0" applyFill="1"/>
    <xf numFmtId="164" fontId="0" fillId="4" borderId="0" xfId="0" applyNumberFormat="1" applyFill="1"/>
    <xf numFmtId="0" fontId="6" fillId="0" borderId="0" xfId="0" applyFont="1"/>
    <xf numFmtId="0" fontId="0" fillId="0" borderId="3" xfId="0" applyBorder="1" applyAlignment="1">
      <alignment horizontal="left"/>
    </xf>
    <xf numFmtId="44" fontId="0" fillId="0" borderId="0" xfId="0" applyNumberFormat="1"/>
    <xf numFmtId="0" fontId="10" fillId="4" borderId="0" xfId="0" applyFont="1" applyFill="1" applyAlignment="1">
      <alignment horizontal="left" vertical="top" wrapText="1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164" fontId="0" fillId="4" borderId="0" xfId="0" applyNumberFormat="1" applyFill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64" fontId="0" fillId="4" borderId="0" xfId="0" applyNumberForma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2" fontId="0" fillId="0" borderId="0" xfId="0" applyNumberFormat="1" applyAlignment="1">
      <alignment horizontal="left" wrapText="1"/>
    </xf>
    <xf numFmtId="0" fontId="0" fillId="0" borderId="0" xfId="0" applyAlignment="1">
      <alignment horizontal="center"/>
    </xf>
    <xf numFmtId="0" fontId="15" fillId="0" borderId="0" xfId="0" applyFont="1"/>
    <xf numFmtId="0" fontId="6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4" fillId="0" borderId="4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44" fontId="2" fillId="0" borderId="2" xfId="0" applyNumberFormat="1" applyFont="1" applyBorder="1"/>
    <xf numFmtId="3" fontId="0" fillId="0" borderId="0" xfId="0" applyNumberFormat="1"/>
    <xf numFmtId="44" fontId="1" fillId="0" borderId="0" xfId="1" applyFont="1" applyBorder="1"/>
    <xf numFmtId="44" fontId="2" fillId="0" borderId="2" xfId="1" applyFont="1" applyBorder="1"/>
    <xf numFmtId="0" fontId="16" fillId="0" borderId="0" xfId="0" applyFont="1"/>
    <xf numFmtId="164" fontId="0" fillId="0" borderId="1" xfId="0" applyNumberFormat="1" applyBorder="1" applyAlignment="1">
      <alignment horizontal="right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 vertical="top"/>
    </xf>
    <xf numFmtId="164" fontId="0" fillId="2" borderId="1" xfId="0" applyNumberForma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left" wrapText="1"/>
    </xf>
    <xf numFmtId="0" fontId="0" fillId="2" borderId="1" xfId="0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2" fontId="0" fillId="0" borderId="0" xfId="0" applyNumberFormat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164" fontId="0" fillId="2" borderId="1" xfId="0" applyNumberFormat="1" applyFill="1" applyBorder="1" applyAlignme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162</xdr:row>
          <xdr:rowOff>47625</xdr:rowOff>
        </xdr:from>
        <xdr:to>
          <xdr:col>1</xdr:col>
          <xdr:colOff>657225</xdr:colOff>
          <xdr:row>163</xdr:row>
          <xdr:rowOff>9525</xdr:rowOff>
        </xdr:to>
        <xdr:sp macro="" textlink="">
          <xdr:nvSpPr>
            <xdr:cNvPr id="1025" name="Check Box 1" descr="j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163</xdr:row>
          <xdr:rowOff>19050</xdr:rowOff>
        </xdr:from>
        <xdr:to>
          <xdr:col>1</xdr:col>
          <xdr:colOff>657225</xdr:colOff>
          <xdr:row>164</xdr:row>
          <xdr:rowOff>9525</xdr:rowOff>
        </xdr:to>
        <xdr:sp macro="" textlink="">
          <xdr:nvSpPr>
            <xdr:cNvPr id="1026" name="Check Box 2" descr="ja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66675</xdr:rowOff>
    </xdr:from>
    <xdr:to>
      <xdr:col>1</xdr:col>
      <xdr:colOff>505167</xdr:colOff>
      <xdr:row>3</xdr:row>
      <xdr:rowOff>162018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F16F088-FCCD-FF2B-150E-A46BA0480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6675"/>
          <a:ext cx="2448267" cy="666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5:S174"/>
  <sheetViews>
    <sheetView showGridLines="0" tabSelected="1" view="pageBreakPreview" topLeftCell="A75" zoomScaleNormal="100" zoomScaleSheetLayoutView="100" workbookViewId="0">
      <selection activeCell="D104" sqref="D104"/>
    </sheetView>
  </sheetViews>
  <sheetFormatPr defaultColWidth="11.42578125" defaultRowHeight="15"/>
  <cols>
    <col min="1" max="1" width="29.7109375" customWidth="1"/>
    <col min="5" max="5" width="18.42578125" customWidth="1"/>
    <col min="6" max="6" width="24.5703125" customWidth="1"/>
    <col min="9" max="9" width="14.5703125" bestFit="1" customWidth="1"/>
    <col min="12" max="12" width="13" bestFit="1" customWidth="1"/>
    <col min="17" max="17" width="13.42578125" customWidth="1"/>
    <col min="18" max="18" width="12.7109375" customWidth="1"/>
  </cols>
  <sheetData>
    <row r="5" spans="1:6" ht="33" customHeight="1">
      <c r="A5" s="55" t="s">
        <v>0</v>
      </c>
      <c r="B5" s="55"/>
      <c r="C5" s="55"/>
      <c r="D5" s="55"/>
      <c r="E5" s="55"/>
      <c r="F5" s="55"/>
    </row>
    <row r="7" spans="1:6" ht="22.5" customHeight="1">
      <c r="A7" t="s">
        <v>1</v>
      </c>
      <c r="B7" s="11" t="s">
        <v>2</v>
      </c>
      <c r="C7" s="13"/>
      <c r="D7" s="11"/>
      <c r="E7" s="11"/>
      <c r="F7" s="11"/>
    </row>
    <row r="8" spans="1:6" ht="22.5" customHeight="1">
      <c r="A8" t="s">
        <v>3</v>
      </c>
      <c r="B8" s="11" t="s">
        <v>4</v>
      </c>
      <c r="C8" s="13"/>
      <c r="D8" s="12"/>
      <c r="E8" s="12"/>
      <c r="F8" s="12"/>
    </row>
    <row r="9" spans="1:6" ht="22.5" customHeight="1">
      <c r="A9" t="s">
        <v>5</v>
      </c>
      <c r="B9" s="20" t="s">
        <v>6</v>
      </c>
      <c r="C9" s="14"/>
      <c r="D9" s="12"/>
      <c r="E9" s="12"/>
      <c r="F9" s="12"/>
    </row>
    <row r="10" spans="1:6" ht="22.5" customHeight="1">
      <c r="A10" t="s">
        <v>7</v>
      </c>
      <c r="B10" s="20" t="s">
        <v>8</v>
      </c>
      <c r="C10" s="14"/>
      <c r="D10" s="12"/>
      <c r="E10" s="12"/>
      <c r="F10" s="12"/>
    </row>
    <row r="12" spans="1:6" ht="15.75">
      <c r="A12" s="33" t="s">
        <v>9</v>
      </c>
    </row>
    <row r="13" spans="1:6" ht="22.5" customHeight="1">
      <c r="A13" t="s">
        <v>10</v>
      </c>
      <c r="B13" s="57"/>
      <c r="C13" s="57"/>
      <c r="D13" s="57"/>
      <c r="E13" s="57"/>
      <c r="F13" s="57"/>
    </row>
    <row r="14" spans="1:6" ht="22.5" customHeight="1">
      <c r="A14" t="s">
        <v>11</v>
      </c>
      <c r="B14" s="57"/>
      <c r="C14" s="57"/>
      <c r="D14" s="57"/>
      <c r="E14" s="57"/>
      <c r="F14" s="57"/>
    </row>
    <row r="15" spans="1:6" ht="22.5" customHeight="1">
      <c r="A15" t="s">
        <v>12</v>
      </c>
      <c r="B15" s="57"/>
      <c r="C15" s="57"/>
      <c r="D15" s="57"/>
      <c r="E15" s="57"/>
      <c r="F15" s="57"/>
    </row>
    <row r="16" spans="1:6" ht="22.5" customHeight="1">
      <c r="A16" t="s">
        <v>13</v>
      </c>
      <c r="B16" s="57"/>
      <c r="C16" s="57"/>
      <c r="D16" s="57"/>
      <c r="E16" s="57"/>
      <c r="F16" s="57"/>
    </row>
    <row r="17" spans="1:10" ht="22.5" customHeight="1">
      <c r="A17" t="s">
        <v>14</v>
      </c>
      <c r="B17" s="57"/>
      <c r="C17" s="57"/>
      <c r="D17" s="57"/>
      <c r="E17" s="57"/>
      <c r="F17" s="57"/>
    </row>
    <row r="18" spans="1:10" ht="22.5" customHeight="1">
      <c r="A18" t="s">
        <v>15</v>
      </c>
      <c r="B18" s="57"/>
      <c r="C18" s="57"/>
      <c r="D18" s="57"/>
      <c r="E18" s="57"/>
      <c r="F18" s="57"/>
    </row>
    <row r="19" spans="1:10" ht="22.5" customHeight="1">
      <c r="A19" t="s">
        <v>16</v>
      </c>
      <c r="B19" s="57"/>
      <c r="C19" s="57"/>
      <c r="D19" s="57"/>
      <c r="E19" s="57"/>
      <c r="F19" s="57"/>
    </row>
    <row r="21" spans="1:10">
      <c r="A21" s="10" t="s">
        <v>17</v>
      </c>
      <c r="B21" s="10"/>
      <c r="C21" s="10"/>
    </row>
    <row r="23" spans="1:10" ht="15.75">
      <c r="A23" s="2" t="s">
        <v>18</v>
      </c>
    </row>
    <row r="24" spans="1:10" ht="7.5" customHeight="1">
      <c r="A24" s="3"/>
    </row>
    <row r="25" spans="1:10" ht="8.25" customHeight="1">
      <c r="A25" s="56" t="s">
        <v>19</v>
      </c>
      <c r="B25" s="56"/>
      <c r="C25" s="56"/>
      <c r="D25" s="56"/>
      <c r="E25" s="56"/>
      <c r="F25" s="56"/>
    </row>
    <row r="26" spans="1:10">
      <c r="A26" s="56"/>
      <c r="B26" s="56"/>
      <c r="C26" s="56"/>
      <c r="D26" s="56"/>
      <c r="E26" s="56"/>
      <c r="F26" s="56"/>
    </row>
    <row r="27" spans="1:10">
      <c r="A27" s="56"/>
      <c r="B27" s="56"/>
      <c r="C27" s="56"/>
      <c r="D27" s="56"/>
      <c r="E27" s="56"/>
      <c r="F27" s="56"/>
    </row>
    <row r="29" spans="1:10" ht="15" customHeight="1">
      <c r="A29" s="1" t="s">
        <v>20</v>
      </c>
      <c r="B29" s="37" t="s">
        <v>21</v>
      </c>
      <c r="F29" s="4" t="s">
        <v>22</v>
      </c>
      <c r="G29" s="49"/>
      <c r="H29" s="49"/>
      <c r="I29" t="s">
        <v>23</v>
      </c>
      <c r="J29" s="19" t="s">
        <v>24</v>
      </c>
    </row>
    <row r="30" spans="1:10" ht="15" customHeight="1">
      <c r="A30" s="1" t="s">
        <v>25</v>
      </c>
      <c r="B30" s="37"/>
      <c r="G30" s="50" t="s">
        <v>26</v>
      </c>
      <c r="H30" s="50"/>
    </row>
    <row r="31" spans="1:10">
      <c r="A31" s="1"/>
      <c r="B31" s="37"/>
      <c r="F31" s="4" t="s">
        <v>27</v>
      </c>
      <c r="G31" s="51"/>
      <c r="H31" s="51"/>
      <c r="I31" t="s">
        <v>23</v>
      </c>
      <c r="J31" s="19" t="s">
        <v>24</v>
      </c>
    </row>
    <row r="32" spans="1:10" ht="10.5" customHeight="1">
      <c r="G32" s="52" t="s">
        <v>26</v>
      </c>
      <c r="H32" s="52"/>
    </row>
    <row r="33" spans="1:19" ht="15" customHeight="1">
      <c r="G33" s="38"/>
      <c r="H33" s="38"/>
    </row>
    <row r="34" spans="1:19" ht="15" customHeight="1">
      <c r="B34" s="53" t="s">
        <v>28</v>
      </c>
      <c r="C34" s="53"/>
      <c r="G34" s="53" t="s">
        <v>29</v>
      </c>
      <c r="H34" s="53"/>
      <c r="L34" s="53" t="s">
        <v>30</v>
      </c>
      <c r="M34" s="53"/>
      <c r="Q34" s="1" t="s">
        <v>31</v>
      </c>
      <c r="R34" s="1"/>
    </row>
    <row r="35" spans="1:19">
      <c r="A35" s="4" t="s">
        <v>32</v>
      </c>
      <c r="B35" s="65"/>
      <c r="C35" s="65"/>
      <c r="E35" s="19"/>
      <c r="F35" s="4" t="s">
        <v>32</v>
      </c>
      <c r="G35" s="65"/>
      <c r="H35" s="65"/>
      <c r="K35" s="4" t="s">
        <v>32</v>
      </c>
      <c r="L35" s="65"/>
      <c r="M35" s="65"/>
      <c r="P35" s="4" t="s">
        <v>32</v>
      </c>
      <c r="Q35" s="65"/>
      <c r="R35" s="65"/>
    </row>
    <row r="36" spans="1:19" ht="9" customHeight="1">
      <c r="A36" s="4"/>
      <c r="F36" s="4"/>
      <c r="K36" s="4"/>
      <c r="P36" s="4"/>
    </row>
    <row r="37" spans="1:19">
      <c r="A37" s="4" t="s">
        <v>33</v>
      </c>
      <c r="B37" s="65"/>
      <c r="C37" s="65"/>
      <c r="F37" s="4" t="s">
        <v>33</v>
      </c>
      <c r="G37" s="65"/>
      <c r="H37" s="65"/>
      <c r="K37" s="4" t="s">
        <v>33</v>
      </c>
      <c r="L37" s="65"/>
      <c r="M37" s="65"/>
      <c r="P37" s="4" t="s">
        <v>33</v>
      </c>
      <c r="Q37" s="65"/>
      <c r="R37" s="65"/>
    </row>
    <row r="38" spans="1:19" ht="9" customHeight="1">
      <c r="A38" s="1"/>
      <c r="F38" s="1"/>
      <c r="K38" s="1"/>
      <c r="P38" s="1"/>
    </row>
    <row r="39" spans="1:19">
      <c r="A39" s="4" t="s">
        <v>34</v>
      </c>
      <c r="B39" s="65"/>
      <c r="C39" s="65"/>
      <c r="D39" t="s">
        <v>23</v>
      </c>
      <c r="F39" s="4" t="s">
        <v>34</v>
      </c>
      <c r="G39" s="65"/>
      <c r="H39" s="65"/>
      <c r="I39" t="s">
        <v>23</v>
      </c>
      <c r="K39" s="4" t="s">
        <v>34</v>
      </c>
      <c r="L39" s="65"/>
      <c r="M39" s="65"/>
      <c r="N39" t="s">
        <v>23</v>
      </c>
      <c r="P39" s="4" t="s">
        <v>34</v>
      </c>
      <c r="Q39" s="65"/>
      <c r="R39" s="65"/>
      <c r="S39" t="s">
        <v>23</v>
      </c>
    </row>
    <row r="40" spans="1:19" ht="9" customHeight="1"/>
    <row r="41" spans="1:19" ht="15" customHeight="1">
      <c r="A41" s="4" t="s">
        <v>35</v>
      </c>
      <c r="B41" s="65"/>
      <c r="C41" s="65"/>
      <c r="D41" t="s">
        <v>23</v>
      </c>
      <c r="F41" s="4" t="s">
        <v>35</v>
      </c>
      <c r="G41" s="65"/>
      <c r="H41" s="65"/>
      <c r="I41" t="s">
        <v>23</v>
      </c>
      <c r="K41" s="4" t="s">
        <v>35</v>
      </c>
      <c r="L41" s="65"/>
      <c r="M41" s="65"/>
      <c r="N41" t="s">
        <v>23</v>
      </c>
      <c r="P41" s="4" t="s">
        <v>35</v>
      </c>
      <c r="Q41" s="65"/>
      <c r="R41" s="65"/>
      <c r="S41" t="s">
        <v>23</v>
      </c>
    </row>
    <row r="42" spans="1:19" ht="15" customHeight="1">
      <c r="A42" s="1"/>
      <c r="F42" s="1"/>
      <c r="K42" s="1"/>
      <c r="P42" s="1"/>
    </row>
    <row r="43" spans="1:19">
      <c r="A43" s="4" t="s">
        <v>36</v>
      </c>
      <c r="B43" s="48">
        <f>ROUND((B35*G29)+(B37*G31)+B39+B41,3)</f>
        <v>0</v>
      </c>
      <c r="C43" s="48"/>
      <c r="D43" t="s">
        <v>23</v>
      </c>
      <c r="F43" s="4" t="s">
        <v>36</v>
      </c>
      <c r="G43" s="48">
        <f>ROUND((G35*G29)+(G37*G31)+G39+G41,3)</f>
        <v>0</v>
      </c>
      <c r="H43" s="48"/>
      <c r="I43" t="s">
        <v>23</v>
      </c>
      <c r="K43" s="4" t="s">
        <v>36</v>
      </c>
      <c r="L43" s="48">
        <f>ROUND((L35*G29)+(L37*G31)+L39+L41,3)</f>
        <v>0</v>
      </c>
      <c r="M43" s="48"/>
      <c r="N43" t="s">
        <v>23</v>
      </c>
      <c r="P43" s="4" t="s">
        <v>36</v>
      </c>
      <c r="Q43" s="48">
        <f>ROUND((Q35*G29)+(Q37*G31)+Q39+Q41,3)</f>
        <v>0</v>
      </c>
      <c r="R43" s="48"/>
      <c r="S43" t="s">
        <v>23</v>
      </c>
    </row>
    <row r="44" spans="1:19" ht="30" customHeight="1">
      <c r="A44" s="4"/>
      <c r="B44" s="16"/>
      <c r="C44" s="16"/>
    </row>
    <row r="45" spans="1:19">
      <c r="A45" s="1" t="s">
        <v>37</v>
      </c>
      <c r="B45" s="37" t="s">
        <v>38</v>
      </c>
      <c r="F45" s="4" t="s">
        <v>39</v>
      </c>
      <c r="G45" s="49"/>
      <c r="H45" s="49"/>
      <c r="I45" t="s">
        <v>23</v>
      </c>
      <c r="J45" s="19" t="s">
        <v>24</v>
      </c>
    </row>
    <row r="46" spans="1:19" ht="12.75" customHeight="1">
      <c r="A46" s="1" t="s">
        <v>25</v>
      </c>
      <c r="G46" s="50" t="s">
        <v>26</v>
      </c>
      <c r="H46" s="50"/>
    </row>
    <row r="47" spans="1:19">
      <c r="E47" s="19"/>
      <c r="F47" s="4" t="s">
        <v>40</v>
      </c>
      <c r="G47" s="51"/>
      <c r="H47" s="51"/>
      <c r="I47" t="s">
        <v>23</v>
      </c>
      <c r="J47" s="19" t="s">
        <v>24</v>
      </c>
    </row>
    <row r="48" spans="1:19" ht="12.75" customHeight="1">
      <c r="G48" s="52" t="s">
        <v>26</v>
      </c>
      <c r="H48" s="52"/>
    </row>
    <row r="50" spans="1:19">
      <c r="A50" s="4" t="s">
        <v>41</v>
      </c>
      <c r="B50" s="65"/>
      <c r="C50" s="65"/>
      <c r="F50" s="4" t="s">
        <v>41</v>
      </c>
      <c r="G50" s="65"/>
      <c r="H50" s="65"/>
      <c r="K50" s="4" t="s">
        <v>41</v>
      </c>
      <c r="L50" s="65"/>
      <c r="M50" s="65"/>
      <c r="P50" s="4" t="s">
        <v>41</v>
      </c>
      <c r="Q50" s="65"/>
      <c r="R50" s="65"/>
    </row>
    <row r="51" spans="1:19" ht="9" customHeight="1">
      <c r="A51" s="4"/>
      <c r="F51" s="4"/>
      <c r="K51" s="4"/>
      <c r="P51" s="4"/>
    </row>
    <row r="52" spans="1:19">
      <c r="A52" s="4" t="s">
        <v>42</v>
      </c>
      <c r="B52" s="65"/>
      <c r="C52" s="65"/>
      <c r="F52" s="4" t="s">
        <v>42</v>
      </c>
      <c r="G52" s="65"/>
      <c r="H52" s="65"/>
      <c r="K52" s="4" t="s">
        <v>42</v>
      </c>
      <c r="L52" s="65"/>
      <c r="M52" s="65"/>
      <c r="P52" s="4" t="s">
        <v>42</v>
      </c>
      <c r="Q52" s="65"/>
      <c r="R52" s="65"/>
    </row>
    <row r="53" spans="1:19" ht="9" customHeight="1">
      <c r="A53" s="1"/>
      <c r="E53" s="19"/>
      <c r="F53" s="1"/>
      <c r="K53" s="1"/>
      <c r="P53" s="1"/>
    </row>
    <row r="54" spans="1:19">
      <c r="A54" s="4" t="s">
        <v>43</v>
      </c>
      <c r="B54" s="65"/>
      <c r="C54" s="65"/>
      <c r="D54" t="s">
        <v>23</v>
      </c>
      <c r="F54" s="4" t="s">
        <v>43</v>
      </c>
      <c r="G54" s="65"/>
      <c r="H54" s="65"/>
      <c r="I54" t="s">
        <v>23</v>
      </c>
      <c r="K54" s="4" t="s">
        <v>43</v>
      </c>
      <c r="L54" s="65"/>
      <c r="M54" s="65"/>
      <c r="N54" t="s">
        <v>23</v>
      </c>
      <c r="P54" s="4" t="s">
        <v>43</v>
      </c>
      <c r="Q54" s="65"/>
      <c r="R54" s="65"/>
      <c r="S54" t="s">
        <v>23</v>
      </c>
    </row>
    <row r="55" spans="1:19" ht="9" customHeight="1">
      <c r="E55" s="19"/>
    </row>
    <row r="56" spans="1:19" ht="15" customHeight="1">
      <c r="A56" s="4" t="s">
        <v>44</v>
      </c>
      <c r="B56" s="65"/>
      <c r="C56" s="65"/>
      <c r="D56" t="s">
        <v>23</v>
      </c>
      <c r="F56" s="4" t="s">
        <v>44</v>
      </c>
      <c r="G56" s="65"/>
      <c r="H56" s="65"/>
      <c r="I56" t="s">
        <v>23</v>
      </c>
      <c r="K56" s="4" t="s">
        <v>44</v>
      </c>
      <c r="L56" s="65"/>
      <c r="M56" s="65"/>
      <c r="N56" t="s">
        <v>23</v>
      </c>
      <c r="P56" s="4" t="s">
        <v>44</v>
      </c>
      <c r="Q56" s="65"/>
      <c r="R56" s="65"/>
      <c r="S56" t="s">
        <v>23</v>
      </c>
    </row>
    <row r="57" spans="1:19" ht="15" customHeight="1">
      <c r="B57" s="52"/>
      <c r="C57" s="52"/>
      <c r="F57" s="1"/>
      <c r="K57" s="1"/>
      <c r="P57" s="1"/>
    </row>
    <row r="58" spans="1:19">
      <c r="A58" s="4" t="s">
        <v>45</v>
      </c>
      <c r="B58" s="48">
        <f>ROUND((B50*G29)+(B52*G31)+B54+B56,3)</f>
        <v>0</v>
      </c>
      <c r="C58" s="48"/>
      <c r="D58" t="s">
        <v>23</v>
      </c>
      <c r="F58" s="4" t="s">
        <v>45</v>
      </c>
      <c r="G58" s="48">
        <f>ROUND((G50*G29)+(G52*G31)+G54+G56,3)</f>
        <v>0</v>
      </c>
      <c r="H58" s="48"/>
      <c r="I58" t="s">
        <v>23</v>
      </c>
      <c r="K58" s="4" t="s">
        <v>45</v>
      </c>
      <c r="L58" s="48">
        <f>ROUND((L50*G29)+(L52*G31)+L54+L56,3)</f>
        <v>0</v>
      </c>
      <c r="M58" s="48"/>
      <c r="N58" t="s">
        <v>23</v>
      </c>
      <c r="P58" s="4" t="s">
        <v>45</v>
      </c>
      <c r="Q58" s="48">
        <f>ROUND((Q50*G29)+(Q52*G31)+Q54+Q56,3)</f>
        <v>0</v>
      </c>
      <c r="R58" s="48"/>
      <c r="S58" t="s">
        <v>23</v>
      </c>
    </row>
    <row r="59" spans="1:19" ht="15" customHeight="1">
      <c r="A59" s="4"/>
      <c r="B59" s="16"/>
      <c r="C59" s="16"/>
    </row>
    <row r="60" spans="1:19" ht="15.75">
      <c r="A60" s="2" t="s">
        <v>46</v>
      </c>
    </row>
    <row r="61" spans="1:19" ht="15" customHeight="1">
      <c r="A61" s="2"/>
    </row>
    <row r="62" spans="1:19">
      <c r="A62" s="1" t="s">
        <v>47</v>
      </c>
      <c r="B62" s="40" t="s">
        <v>48</v>
      </c>
      <c r="F62" s="4" t="s">
        <v>49</v>
      </c>
      <c r="G62" s="49"/>
      <c r="H62" s="49"/>
      <c r="I62" t="s">
        <v>23</v>
      </c>
      <c r="J62" s="19" t="s">
        <v>24</v>
      </c>
    </row>
    <row r="63" spans="1:19" ht="12.75" customHeight="1">
      <c r="A63" s="1" t="s">
        <v>25</v>
      </c>
      <c r="B63" s="37"/>
      <c r="G63" s="50" t="s">
        <v>26</v>
      </c>
      <c r="H63" s="50"/>
    </row>
    <row r="64" spans="1:19">
      <c r="B64" s="37"/>
      <c r="E64" s="19"/>
      <c r="F64" s="4" t="s">
        <v>50</v>
      </c>
      <c r="G64" s="51"/>
      <c r="H64" s="51"/>
      <c r="I64" t="s">
        <v>23</v>
      </c>
      <c r="J64" s="19" t="s">
        <v>24</v>
      </c>
    </row>
    <row r="65" spans="1:19" ht="12.75" customHeight="1">
      <c r="B65" s="37"/>
      <c r="G65" s="52" t="s">
        <v>26</v>
      </c>
      <c r="H65" s="52"/>
    </row>
    <row r="67" spans="1:19" ht="15" customHeight="1">
      <c r="A67" s="4" t="s">
        <v>51</v>
      </c>
      <c r="B67" s="65"/>
      <c r="C67" s="65"/>
      <c r="F67" s="4" t="s">
        <v>51</v>
      </c>
      <c r="G67" s="65"/>
      <c r="H67" s="65"/>
      <c r="K67" s="4" t="s">
        <v>51</v>
      </c>
      <c r="L67" s="65"/>
      <c r="M67" s="65"/>
      <c r="P67" s="4" t="s">
        <v>51</v>
      </c>
      <c r="Q67" s="65"/>
      <c r="R67" s="65"/>
    </row>
    <row r="68" spans="1:19" ht="9" customHeight="1">
      <c r="A68" s="4"/>
      <c r="F68" s="4"/>
      <c r="K68" s="4"/>
      <c r="P68" s="4"/>
    </row>
    <row r="69" spans="1:19" ht="15" customHeight="1">
      <c r="A69" s="4" t="s">
        <v>52</v>
      </c>
      <c r="B69" s="65"/>
      <c r="C69" s="65"/>
      <c r="F69" s="4" t="s">
        <v>52</v>
      </c>
      <c r="G69" s="65"/>
      <c r="H69" s="65"/>
      <c r="K69" s="4" t="s">
        <v>52</v>
      </c>
      <c r="L69" s="65"/>
      <c r="M69" s="65"/>
      <c r="P69" s="4" t="s">
        <v>52</v>
      </c>
      <c r="Q69" s="65"/>
      <c r="R69" s="65"/>
    </row>
    <row r="70" spans="1:19" ht="9" customHeight="1">
      <c r="A70" s="1"/>
      <c r="F70" s="1"/>
      <c r="K70" s="1"/>
      <c r="P70" s="1"/>
    </row>
    <row r="71" spans="1:19" ht="15" customHeight="1">
      <c r="A71" s="4" t="s">
        <v>53</v>
      </c>
      <c r="B71" s="65"/>
      <c r="C71" s="65"/>
      <c r="D71" t="s">
        <v>23</v>
      </c>
      <c r="E71" s="19"/>
      <c r="F71" s="4" t="s">
        <v>53</v>
      </c>
      <c r="G71" s="65"/>
      <c r="H71" s="65"/>
      <c r="I71" t="s">
        <v>23</v>
      </c>
      <c r="K71" s="4" t="s">
        <v>53</v>
      </c>
      <c r="L71" s="65"/>
      <c r="M71" s="65"/>
      <c r="N71" t="s">
        <v>23</v>
      </c>
      <c r="P71" s="4" t="s">
        <v>53</v>
      </c>
      <c r="Q71" s="65"/>
      <c r="R71" s="65"/>
      <c r="S71" t="s">
        <v>23</v>
      </c>
    </row>
    <row r="72" spans="1:19" ht="9" customHeight="1"/>
    <row r="73" spans="1:19">
      <c r="A73" s="4" t="s">
        <v>54</v>
      </c>
      <c r="B73" s="65"/>
      <c r="C73" s="65"/>
      <c r="D73" t="s">
        <v>23</v>
      </c>
      <c r="F73" s="4" t="s">
        <v>54</v>
      </c>
      <c r="G73" s="65"/>
      <c r="H73" s="65"/>
      <c r="I73" t="s">
        <v>23</v>
      </c>
      <c r="K73" s="4" t="s">
        <v>54</v>
      </c>
      <c r="L73" s="65"/>
      <c r="M73" s="65"/>
      <c r="N73" t="s">
        <v>23</v>
      </c>
      <c r="P73" s="4" t="s">
        <v>54</v>
      </c>
      <c r="Q73" s="65"/>
      <c r="R73" s="65"/>
      <c r="S73" t="s">
        <v>23</v>
      </c>
    </row>
    <row r="74" spans="1:19">
      <c r="A74" s="1"/>
      <c r="F74" s="1"/>
      <c r="K74" s="1"/>
      <c r="P74" s="1"/>
    </row>
    <row r="75" spans="1:19">
      <c r="A75" s="4" t="s">
        <v>55</v>
      </c>
      <c r="B75" s="48">
        <f>ROUND((B67*G62)+(B69*G64)+B71+B73,3)</f>
        <v>0</v>
      </c>
      <c r="C75" s="48"/>
      <c r="D75" t="s">
        <v>23</v>
      </c>
      <c r="F75" s="4" t="s">
        <v>55</v>
      </c>
      <c r="G75" s="48">
        <f>ROUND((G67*G62)+(G69*G64)+G71+G73,3)</f>
        <v>0</v>
      </c>
      <c r="H75" s="48"/>
      <c r="I75" t="s">
        <v>23</v>
      </c>
      <c r="K75" s="4" t="s">
        <v>55</v>
      </c>
      <c r="L75" s="48">
        <f>ROUND((L67*G62)+(L69*G64)+L71+L73,3)</f>
        <v>0</v>
      </c>
      <c r="M75" s="48"/>
      <c r="N75" t="s">
        <v>23</v>
      </c>
      <c r="P75" s="4" t="s">
        <v>55</v>
      </c>
      <c r="Q75" s="48">
        <f>ROUND((Q67*G62)+(Q69*G64)+Q71+Q73,3)</f>
        <v>0</v>
      </c>
      <c r="R75" s="48"/>
      <c r="S75" t="s">
        <v>23</v>
      </c>
    </row>
    <row r="76" spans="1:19" ht="30" customHeight="1"/>
    <row r="77" spans="1:19">
      <c r="A77" s="1" t="s">
        <v>56</v>
      </c>
      <c r="B77" s="37" t="s">
        <v>57</v>
      </c>
      <c r="E77" s="19"/>
      <c r="F77" s="4" t="s">
        <v>58</v>
      </c>
      <c r="G77" s="49"/>
      <c r="H77" s="49"/>
      <c r="I77" t="s">
        <v>23</v>
      </c>
      <c r="J77" s="19" t="s">
        <v>24</v>
      </c>
    </row>
    <row r="78" spans="1:19" ht="12.75" customHeight="1">
      <c r="A78" s="1" t="s">
        <v>25</v>
      </c>
      <c r="G78" s="50" t="s">
        <v>26</v>
      </c>
      <c r="H78" s="50"/>
    </row>
    <row r="79" spans="1:19">
      <c r="B79" s="5"/>
      <c r="C79" s="5"/>
      <c r="F79" s="4" t="s">
        <v>59</v>
      </c>
      <c r="G79" s="51"/>
      <c r="H79" s="51"/>
      <c r="I79" t="s">
        <v>23</v>
      </c>
      <c r="J79" s="19" t="s">
        <v>24</v>
      </c>
    </row>
    <row r="80" spans="1:19" ht="12.75" customHeight="1">
      <c r="G80" s="52" t="s">
        <v>26</v>
      </c>
      <c r="H80" s="52"/>
    </row>
    <row r="82" spans="1:19" ht="15" customHeight="1">
      <c r="A82" s="4" t="s">
        <v>60</v>
      </c>
      <c r="B82" s="65"/>
      <c r="C82" s="65"/>
      <c r="F82" s="4" t="s">
        <v>60</v>
      </c>
      <c r="G82" s="65"/>
      <c r="H82" s="65"/>
      <c r="K82" s="4" t="s">
        <v>60</v>
      </c>
      <c r="L82" s="65"/>
      <c r="M82" s="65"/>
      <c r="P82" s="4" t="s">
        <v>60</v>
      </c>
      <c r="Q82" s="65"/>
      <c r="R82" s="65"/>
    </row>
    <row r="83" spans="1:19" ht="9" customHeight="1">
      <c r="A83" s="4"/>
      <c r="F83" s="4"/>
      <c r="K83" s="4"/>
      <c r="P83" s="4"/>
    </row>
    <row r="84" spans="1:19" ht="15" customHeight="1">
      <c r="A84" s="4" t="s">
        <v>61</v>
      </c>
      <c r="B84" s="65"/>
      <c r="C84" s="65"/>
      <c r="E84" s="19"/>
      <c r="F84" s="4" t="s">
        <v>61</v>
      </c>
      <c r="G84" s="65"/>
      <c r="H84" s="65"/>
      <c r="K84" s="4" t="s">
        <v>61</v>
      </c>
      <c r="L84" s="65"/>
      <c r="M84" s="65"/>
      <c r="P84" s="4" t="s">
        <v>61</v>
      </c>
      <c r="Q84" s="65"/>
      <c r="R84" s="65"/>
    </row>
    <row r="85" spans="1:19" ht="9" customHeight="1">
      <c r="A85" s="1"/>
      <c r="F85" s="1"/>
      <c r="K85" s="1"/>
      <c r="P85" s="1"/>
    </row>
    <row r="86" spans="1:19" ht="15" customHeight="1">
      <c r="A86" s="4" t="s">
        <v>62</v>
      </c>
      <c r="B86" s="65"/>
      <c r="C86" s="65"/>
      <c r="D86" t="s">
        <v>23</v>
      </c>
      <c r="F86" s="4" t="s">
        <v>62</v>
      </c>
      <c r="G86" s="65"/>
      <c r="H86" s="65"/>
      <c r="I86" t="s">
        <v>23</v>
      </c>
      <c r="K86" s="4" t="s">
        <v>62</v>
      </c>
      <c r="L86" s="65"/>
      <c r="M86" s="65"/>
      <c r="N86" t="s">
        <v>23</v>
      </c>
      <c r="P86" s="4" t="s">
        <v>62</v>
      </c>
      <c r="Q86" s="65"/>
      <c r="R86" s="65"/>
      <c r="S86" t="s">
        <v>23</v>
      </c>
    </row>
    <row r="87" spans="1:19" ht="9" customHeight="1">
      <c r="E87" s="39"/>
    </row>
    <row r="88" spans="1:19" ht="15" customHeight="1">
      <c r="A88" s="4" t="s">
        <v>63</v>
      </c>
      <c r="B88" s="65"/>
      <c r="C88" s="65"/>
      <c r="D88" t="s">
        <v>23</v>
      </c>
      <c r="E88" s="39"/>
      <c r="F88" s="4" t="s">
        <v>63</v>
      </c>
      <c r="G88" s="65"/>
      <c r="H88" s="65"/>
      <c r="I88" t="s">
        <v>23</v>
      </c>
      <c r="K88" s="4" t="s">
        <v>63</v>
      </c>
      <c r="L88" s="65"/>
      <c r="M88" s="65"/>
      <c r="N88" t="s">
        <v>23</v>
      </c>
      <c r="P88" s="4" t="s">
        <v>63</v>
      </c>
      <c r="Q88" s="65"/>
      <c r="R88" s="65"/>
      <c r="S88" t="s">
        <v>23</v>
      </c>
    </row>
    <row r="89" spans="1:19">
      <c r="A89" s="1"/>
      <c r="B89" s="52"/>
      <c r="C89" s="52"/>
      <c r="F89" s="1"/>
      <c r="G89" s="52"/>
      <c r="H89" s="52"/>
      <c r="K89" s="1"/>
      <c r="L89" s="52"/>
      <c r="M89" s="52"/>
      <c r="P89" s="1"/>
      <c r="Q89" s="52"/>
      <c r="R89" s="52"/>
    </row>
    <row r="90" spans="1:19" ht="15" customHeight="1">
      <c r="A90" s="4" t="s">
        <v>64</v>
      </c>
      <c r="B90" s="48">
        <f>ROUND((B82*G77)+(B84*G79)+B86+B88,3)</f>
        <v>0</v>
      </c>
      <c r="C90" s="48"/>
      <c r="D90" t="s">
        <v>23</v>
      </c>
      <c r="F90" s="4" t="s">
        <v>64</v>
      </c>
      <c r="G90" s="48">
        <f>ROUND((G82*G77)+(G84*G79)+G86+G88,3)</f>
        <v>0</v>
      </c>
      <c r="H90" s="48"/>
      <c r="I90" t="s">
        <v>23</v>
      </c>
      <c r="K90" s="4" t="s">
        <v>64</v>
      </c>
      <c r="L90" s="48">
        <f>ROUND((L82*G77)+(L84*G79)+L86+L88,3)</f>
        <v>0</v>
      </c>
      <c r="M90" s="48"/>
      <c r="N90" t="s">
        <v>23</v>
      </c>
      <c r="P90" s="4" t="s">
        <v>64</v>
      </c>
      <c r="Q90" s="48">
        <f>ROUND((Q82*G77)+(Q84*G79)+Q86+Q88,3)</f>
        <v>0</v>
      </c>
      <c r="R90" s="48"/>
      <c r="S90" t="s">
        <v>23</v>
      </c>
    </row>
    <row r="91" spans="1:19">
      <c r="A91" s="4"/>
      <c r="B91" s="16"/>
      <c r="C91" s="16"/>
      <c r="F91" s="35"/>
    </row>
    <row r="92" spans="1:19">
      <c r="A92" s="4"/>
      <c r="B92" s="5"/>
      <c r="C92" s="5"/>
      <c r="E92" s="35"/>
      <c r="F92" s="35"/>
    </row>
    <row r="93" spans="1:19">
      <c r="A93" s="4"/>
      <c r="B93" s="5"/>
      <c r="C93" s="5"/>
      <c r="E93" s="35"/>
      <c r="F93" s="35"/>
    </row>
    <row r="94" spans="1:19" ht="46.5" customHeight="1">
      <c r="A94" s="60" t="s">
        <v>65</v>
      </c>
      <c r="B94" s="61"/>
      <c r="C94" s="61"/>
      <c r="D94" s="61"/>
      <c r="E94" s="61"/>
      <c r="F94" s="61"/>
    </row>
    <row r="95" spans="1:19">
      <c r="A95" s="41"/>
      <c r="B95" s="42"/>
      <c r="C95" s="42"/>
      <c r="D95" s="42"/>
      <c r="E95" s="39"/>
      <c r="F95" s="39"/>
    </row>
    <row r="96" spans="1:19" ht="15.75">
      <c r="A96" s="2" t="s">
        <v>66</v>
      </c>
      <c r="E96" s="39"/>
      <c r="F96" s="39"/>
    </row>
    <row r="97" spans="1:8" ht="38.25" customHeight="1">
      <c r="A97" s="62" t="s">
        <v>67</v>
      </c>
      <c r="B97" s="62"/>
      <c r="C97" s="62"/>
      <c r="D97" s="62"/>
      <c r="E97" s="62"/>
      <c r="F97" s="62"/>
    </row>
    <row r="98" spans="1:8">
      <c r="A98" s="35"/>
      <c r="B98" s="35"/>
      <c r="C98" s="35"/>
      <c r="D98" s="35"/>
      <c r="E98" s="42"/>
      <c r="F98" s="42"/>
    </row>
    <row r="99" spans="1:8" ht="15.75">
      <c r="A99" s="2" t="s">
        <v>68</v>
      </c>
    </row>
    <row r="101" spans="1:8" ht="15" customHeight="1">
      <c r="A101" s="64" t="s">
        <v>69</v>
      </c>
      <c r="B101" s="59" t="s">
        <v>70</v>
      </c>
      <c r="C101" s="59"/>
      <c r="D101" s="59"/>
      <c r="E101" s="59"/>
      <c r="F101" s="59"/>
      <c r="G101" s="59"/>
      <c r="H101" s="59"/>
    </row>
    <row r="102" spans="1:8" ht="15" customHeight="1">
      <c r="A102" s="64"/>
      <c r="B102" s="59"/>
      <c r="C102" s="59"/>
      <c r="D102" s="59"/>
      <c r="E102" s="59"/>
      <c r="F102" s="59"/>
      <c r="G102" s="59"/>
      <c r="H102" s="59"/>
    </row>
    <row r="103" spans="1:8" ht="15" customHeight="1">
      <c r="A103" s="15" t="s">
        <v>71</v>
      </c>
      <c r="B103" s="5">
        <f>B43</f>
        <v>0</v>
      </c>
      <c r="C103" t="s">
        <v>72</v>
      </c>
      <c r="D103" s="44">
        <v>4023721</v>
      </c>
      <c r="E103" t="s">
        <v>73</v>
      </c>
      <c r="F103" s="45">
        <f>(B103/100)*D103</f>
        <v>0</v>
      </c>
    </row>
    <row r="104" spans="1:8" ht="15" customHeight="1">
      <c r="A104" s="15" t="s">
        <v>74</v>
      </c>
      <c r="B104" s="5">
        <f>G43</f>
        <v>0</v>
      </c>
      <c r="C104" t="s">
        <v>72</v>
      </c>
      <c r="D104" s="44">
        <v>2962929</v>
      </c>
      <c r="E104" t="s">
        <v>73</v>
      </c>
      <c r="F104" s="45">
        <f>(B104/100)*D104</f>
        <v>0</v>
      </c>
    </row>
    <row r="105" spans="1:8" ht="15" customHeight="1">
      <c r="A105" s="15" t="s">
        <v>75</v>
      </c>
      <c r="B105" s="5">
        <f>G45</f>
        <v>0</v>
      </c>
      <c r="C105" t="s">
        <v>72</v>
      </c>
      <c r="D105" s="44">
        <v>200513</v>
      </c>
      <c r="E105" t="s">
        <v>73</v>
      </c>
      <c r="F105" s="45">
        <f>(B105/100)*D105</f>
        <v>0</v>
      </c>
    </row>
    <row r="106" spans="1:8" ht="15" customHeight="1">
      <c r="A106" s="15" t="s">
        <v>76</v>
      </c>
      <c r="B106" s="5">
        <f>G47</f>
        <v>0</v>
      </c>
      <c r="C106" t="s">
        <v>72</v>
      </c>
      <c r="D106" s="44">
        <v>2923724</v>
      </c>
      <c r="E106" t="s">
        <v>73</v>
      </c>
      <c r="F106" s="45">
        <f>(B106/100)*D106</f>
        <v>0</v>
      </c>
    </row>
    <row r="107" spans="1:8" ht="15" customHeight="1">
      <c r="A107" s="1" t="s">
        <v>77</v>
      </c>
      <c r="B107" s="5"/>
      <c r="D107" s="44"/>
      <c r="F107" s="46">
        <f>SUM(F103:F106)</f>
        <v>0</v>
      </c>
    </row>
    <row r="108" spans="1:8" ht="15" customHeight="1">
      <c r="A108" t="s">
        <v>78</v>
      </c>
      <c r="B108">
        <v>19</v>
      </c>
      <c r="C108" t="s">
        <v>79</v>
      </c>
      <c r="F108" s="7">
        <f>(F107/100)*19</f>
        <v>0</v>
      </c>
    </row>
    <row r="109" spans="1:8" ht="15" customHeight="1">
      <c r="A109" s="1" t="s">
        <v>80</v>
      </c>
      <c r="F109" s="6">
        <f>SUM(F107:F108)</f>
        <v>0</v>
      </c>
    </row>
    <row r="110" spans="1:8" ht="15" customHeight="1">
      <c r="F110" s="21"/>
    </row>
    <row r="111" spans="1:8" ht="15" customHeight="1">
      <c r="A111" s="1" t="s">
        <v>81</v>
      </c>
      <c r="B111" s="59" t="s">
        <v>82</v>
      </c>
      <c r="C111" s="59"/>
      <c r="D111" s="59"/>
      <c r="E111" s="59"/>
      <c r="F111" s="59"/>
      <c r="G111" s="59"/>
      <c r="H111" s="59"/>
    </row>
    <row r="112" spans="1:8" ht="15" customHeight="1">
      <c r="A112" s="1"/>
      <c r="B112" s="59"/>
      <c r="C112" s="59"/>
      <c r="D112" s="59"/>
      <c r="E112" s="59"/>
      <c r="F112" s="59"/>
      <c r="G112" s="59"/>
      <c r="H112" s="59"/>
    </row>
    <row r="113" spans="1:8" ht="15" customHeight="1">
      <c r="A113" s="15" t="s">
        <v>83</v>
      </c>
      <c r="B113" s="5">
        <f>B58</f>
        <v>0</v>
      </c>
      <c r="C113" t="s">
        <v>72</v>
      </c>
      <c r="D113" s="44">
        <f>D103</f>
        <v>4023721</v>
      </c>
      <c r="E113" t="s">
        <v>73</v>
      </c>
      <c r="F113" s="9">
        <f>(B113/100)*D113</f>
        <v>0</v>
      </c>
    </row>
    <row r="114" spans="1:8" ht="15" customHeight="1">
      <c r="A114" s="15" t="s">
        <v>84</v>
      </c>
      <c r="B114" s="5">
        <f>G58</f>
        <v>0</v>
      </c>
      <c r="C114" t="s">
        <v>72</v>
      </c>
      <c r="D114" s="44">
        <f>D104</f>
        <v>2962929</v>
      </c>
      <c r="E114" t="s">
        <v>73</v>
      </c>
      <c r="F114" s="9">
        <f>(B114/100)*D114</f>
        <v>0</v>
      </c>
    </row>
    <row r="115" spans="1:8" ht="15" customHeight="1">
      <c r="A115" s="15" t="s">
        <v>85</v>
      </c>
      <c r="B115" s="5">
        <f>L58</f>
        <v>0</v>
      </c>
      <c r="C115" t="s">
        <v>72</v>
      </c>
      <c r="D115" s="44">
        <f>D105</f>
        <v>200513</v>
      </c>
      <c r="E115" t="s">
        <v>73</v>
      </c>
      <c r="F115" s="9">
        <f>(B115/100)*D115</f>
        <v>0</v>
      </c>
    </row>
    <row r="116" spans="1:8" ht="15" customHeight="1">
      <c r="A116" s="15" t="s">
        <v>86</v>
      </c>
      <c r="B116" s="5">
        <f>Q58</f>
        <v>0</v>
      </c>
      <c r="C116" t="s">
        <v>72</v>
      </c>
      <c r="D116" s="44">
        <f>D106</f>
        <v>2923724</v>
      </c>
      <c r="E116" t="s">
        <v>73</v>
      </c>
      <c r="F116" s="9">
        <f t="shared" ref="F116" si="0">(B116/100)*D116</f>
        <v>0</v>
      </c>
    </row>
    <row r="117" spans="1:8" ht="15" customHeight="1">
      <c r="A117" s="1" t="s">
        <v>87</v>
      </c>
      <c r="B117" s="5"/>
      <c r="D117" s="44"/>
      <c r="F117" s="46">
        <f>SUM(F113:F116)</f>
        <v>0</v>
      </c>
    </row>
    <row r="118" spans="1:8" ht="15" customHeight="1">
      <c r="A118" t="s">
        <v>78</v>
      </c>
      <c r="B118">
        <v>19</v>
      </c>
      <c r="C118" t="s">
        <v>79</v>
      </c>
      <c r="F118" s="7">
        <f>(F117/100)*19</f>
        <v>0</v>
      </c>
    </row>
    <row r="119" spans="1:8" ht="15" customHeight="1">
      <c r="A119" s="1" t="s">
        <v>88</v>
      </c>
      <c r="F119" s="6">
        <f>SUM(F117:F118)</f>
        <v>0</v>
      </c>
    </row>
    <row r="120" spans="1:8" ht="15" customHeight="1">
      <c r="A120" s="1"/>
      <c r="F120" s="6"/>
    </row>
    <row r="121" spans="1:8" ht="15" customHeight="1">
      <c r="A121" s="1" t="s">
        <v>89</v>
      </c>
      <c r="F121" s="6">
        <f>F117+F107</f>
        <v>0</v>
      </c>
    </row>
    <row r="122" spans="1:8" ht="15" customHeight="1">
      <c r="A122" t="s">
        <v>78</v>
      </c>
      <c r="B122">
        <v>19</v>
      </c>
      <c r="C122" t="s">
        <v>79</v>
      </c>
      <c r="F122" s="21">
        <f>(F121/100)*19</f>
        <v>0</v>
      </c>
    </row>
    <row r="123" spans="1:8" ht="15" customHeight="1">
      <c r="A123" s="1" t="s">
        <v>90</v>
      </c>
      <c r="F123" s="43">
        <f>SUM(F121:F122)</f>
        <v>0</v>
      </c>
    </row>
    <row r="124" spans="1:8" ht="15" customHeight="1">
      <c r="A124" s="1"/>
      <c r="F124" s="6"/>
    </row>
    <row r="125" spans="1:8" ht="15" customHeight="1">
      <c r="A125" s="2" t="s">
        <v>91</v>
      </c>
    </row>
    <row r="126" spans="1:8" ht="15" customHeight="1"/>
    <row r="127" spans="1:8" ht="15" customHeight="1">
      <c r="A127" s="64" t="s">
        <v>92</v>
      </c>
      <c r="B127" s="59" t="s">
        <v>93</v>
      </c>
      <c r="C127" s="59"/>
      <c r="D127" s="59"/>
      <c r="E127" s="59"/>
      <c r="F127" s="59"/>
      <c r="G127" s="59"/>
      <c r="H127" s="59"/>
    </row>
    <row r="128" spans="1:8" ht="15" customHeight="1">
      <c r="A128" s="64"/>
      <c r="B128" s="59"/>
      <c r="C128" s="59"/>
      <c r="D128" s="59"/>
      <c r="E128" s="59"/>
      <c r="F128" s="59"/>
      <c r="G128" s="59"/>
      <c r="H128" s="59"/>
    </row>
    <row r="129" spans="1:15" ht="15" customHeight="1">
      <c r="A129" s="15" t="s">
        <v>94</v>
      </c>
      <c r="B129" s="5">
        <f>B75</f>
        <v>0</v>
      </c>
      <c r="C129" t="s">
        <v>72</v>
      </c>
      <c r="D129" s="44">
        <f>D113</f>
        <v>4023721</v>
      </c>
      <c r="E129" t="s">
        <v>73</v>
      </c>
      <c r="F129" s="45">
        <f>(B129/100)*D129</f>
        <v>0</v>
      </c>
    </row>
    <row r="130" spans="1:15" ht="15" customHeight="1">
      <c r="A130" s="15" t="s">
        <v>95</v>
      </c>
      <c r="B130" s="5">
        <f>G75</f>
        <v>0</v>
      </c>
      <c r="C130" t="s">
        <v>72</v>
      </c>
      <c r="D130" s="44">
        <f>D114</f>
        <v>2962929</v>
      </c>
      <c r="E130" t="s">
        <v>73</v>
      </c>
      <c r="F130" s="45">
        <f>(B130/100)*D130</f>
        <v>0</v>
      </c>
    </row>
    <row r="131" spans="1:15" ht="15" customHeight="1">
      <c r="A131" s="15" t="s">
        <v>96</v>
      </c>
      <c r="B131" s="5">
        <f>L75</f>
        <v>0</v>
      </c>
      <c r="C131" t="s">
        <v>72</v>
      </c>
      <c r="D131" s="44">
        <f>D115</f>
        <v>200513</v>
      </c>
      <c r="E131" t="s">
        <v>73</v>
      </c>
      <c r="F131" s="45">
        <f>(B131/100)*D131</f>
        <v>0</v>
      </c>
      <c r="I131" s="8"/>
      <c r="J131" s="8"/>
      <c r="K131" s="8"/>
      <c r="L131" s="8"/>
      <c r="M131" s="8"/>
      <c r="N131" s="8"/>
      <c r="O131" s="8"/>
    </row>
    <row r="132" spans="1:15" ht="15" customHeight="1">
      <c r="A132" s="15" t="s">
        <v>97</v>
      </c>
      <c r="B132" s="5">
        <f>Q75</f>
        <v>0</v>
      </c>
      <c r="C132" t="s">
        <v>72</v>
      </c>
      <c r="D132" s="44">
        <f>D116</f>
        <v>2923724</v>
      </c>
      <c r="E132" t="s">
        <v>73</v>
      </c>
      <c r="F132" s="45">
        <f>(B132/100)*D132</f>
        <v>0</v>
      </c>
    </row>
    <row r="133" spans="1:15" ht="15" customHeight="1">
      <c r="A133" s="1" t="s">
        <v>98</v>
      </c>
      <c r="B133" s="5"/>
      <c r="D133" s="44"/>
      <c r="F133" s="46">
        <f>SUM(F129:F132)</f>
        <v>0</v>
      </c>
    </row>
    <row r="134" spans="1:15" ht="15" customHeight="1">
      <c r="A134" t="s">
        <v>78</v>
      </c>
      <c r="B134">
        <v>19</v>
      </c>
      <c r="C134" t="s">
        <v>79</v>
      </c>
      <c r="F134" s="7">
        <f>(F133/100)*19</f>
        <v>0</v>
      </c>
    </row>
    <row r="135" spans="1:15" ht="15" customHeight="1">
      <c r="A135" s="1" t="s">
        <v>99</v>
      </c>
      <c r="F135" s="6">
        <f>SUM(F133:F134)</f>
        <v>0</v>
      </c>
    </row>
    <row r="136" spans="1:15" ht="15" customHeight="1">
      <c r="F136" s="21"/>
    </row>
    <row r="137" spans="1:15" ht="15" customHeight="1">
      <c r="A137" s="1" t="s">
        <v>100</v>
      </c>
      <c r="B137" s="59" t="s">
        <v>101</v>
      </c>
      <c r="C137" s="59"/>
      <c r="D137" s="59"/>
      <c r="E137" s="59"/>
      <c r="F137" s="59"/>
      <c r="G137" s="59"/>
      <c r="H137" s="59"/>
    </row>
    <row r="138" spans="1:15" ht="15" customHeight="1">
      <c r="A138" s="1"/>
      <c r="B138" s="59"/>
      <c r="C138" s="59"/>
      <c r="D138" s="59"/>
      <c r="E138" s="59"/>
      <c r="F138" s="59"/>
      <c r="G138" s="59"/>
      <c r="H138" s="59"/>
    </row>
    <row r="139" spans="1:15" ht="15" customHeight="1">
      <c r="A139" s="15" t="s">
        <v>102</v>
      </c>
      <c r="B139" s="5">
        <f>B90</f>
        <v>0</v>
      </c>
      <c r="C139" t="s">
        <v>72</v>
      </c>
      <c r="D139" s="44">
        <f>D129</f>
        <v>4023721</v>
      </c>
      <c r="E139" t="s">
        <v>73</v>
      </c>
      <c r="F139" s="45">
        <f>(B139/100)*D139</f>
        <v>0</v>
      </c>
    </row>
    <row r="140" spans="1:15" ht="15" customHeight="1">
      <c r="A140" s="15" t="s">
        <v>103</v>
      </c>
      <c r="B140" s="5">
        <f>G90</f>
        <v>0</v>
      </c>
      <c r="C140" t="s">
        <v>72</v>
      </c>
      <c r="D140" s="44">
        <f>D130</f>
        <v>2962929</v>
      </c>
      <c r="E140" t="s">
        <v>73</v>
      </c>
      <c r="F140" s="45">
        <f>(B140/100)*D140</f>
        <v>0</v>
      </c>
    </row>
    <row r="141" spans="1:15" ht="15" customHeight="1">
      <c r="A141" s="15" t="s">
        <v>104</v>
      </c>
      <c r="B141" s="5">
        <f>L90</f>
        <v>0</v>
      </c>
      <c r="C141" t="s">
        <v>72</v>
      </c>
      <c r="D141" s="44">
        <f>D131</f>
        <v>200513</v>
      </c>
      <c r="E141" t="s">
        <v>73</v>
      </c>
      <c r="F141" s="45">
        <f>(B141/100)*D141</f>
        <v>0</v>
      </c>
    </row>
    <row r="142" spans="1:15" ht="15" customHeight="1">
      <c r="A142" s="15" t="s">
        <v>105</v>
      </c>
      <c r="B142" s="5">
        <f>Q90</f>
        <v>0</v>
      </c>
      <c r="C142" t="s">
        <v>72</v>
      </c>
      <c r="D142" s="44">
        <f>D132</f>
        <v>2923724</v>
      </c>
      <c r="E142" t="s">
        <v>73</v>
      </c>
      <c r="F142" s="45">
        <f>(B142/100)*D142</f>
        <v>0</v>
      </c>
    </row>
    <row r="143" spans="1:15" ht="15" customHeight="1">
      <c r="A143" s="1" t="s">
        <v>106</v>
      </c>
      <c r="B143" s="5"/>
      <c r="D143" s="44"/>
      <c r="F143" s="46">
        <f>SUM(F139:F142)</f>
        <v>0</v>
      </c>
    </row>
    <row r="144" spans="1:15" ht="15" customHeight="1">
      <c r="A144" t="s">
        <v>78</v>
      </c>
      <c r="B144">
        <v>19</v>
      </c>
      <c r="C144" t="s">
        <v>79</v>
      </c>
      <c r="F144" s="7">
        <f>(F143/100)*19</f>
        <v>0</v>
      </c>
    </row>
    <row r="145" spans="1:14" ht="15" customHeight="1">
      <c r="A145" s="1" t="s">
        <v>107</v>
      </c>
      <c r="F145" s="6">
        <f>SUM(F143:F144)</f>
        <v>0</v>
      </c>
      <c r="I145" s="21"/>
    </row>
    <row r="146" spans="1:14" ht="15" customHeight="1">
      <c r="A146" s="1"/>
      <c r="F146" s="6"/>
    </row>
    <row r="147" spans="1:14" ht="15" customHeight="1">
      <c r="A147" s="1" t="s">
        <v>108</v>
      </c>
      <c r="F147" s="6">
        <f>F143+F133</f>
        <v>0</v>
      </c>
    </row>
    <row r="148" spans="1:14" ht="15" customHeight="1">
      <c r="A148" t="s">
        <v>78</v>
      </c>
      <c r="B148">
        <v>19</v>
      </c>
      <c r="C148" t="s">
        <v>79</v>
      </c>
      <c r="F148" s="21">
        <f>(F147/100)*19</f>
        <v>0</v>
      </c>
    </row>
    <row r="149" spans="1:14" ht="15" customHeight="1">
      <c r="A149" s="1" t="s">
        <v>109</v>
      </c>
      <c r="F149" s="43">
        <f>SUM(F147:F148)</f>
        <v>0</v>
      </c>
    </row>
    <row r="150" spans="1:14" ht="15" customHeight="1">
      <c r="A150" s="1"/>
      <c r="F150" s="6"/>
    </row>
    <row r="151" spans="1:14" ht="15" customHeight="1">
      <c r="A151" s="2" t="s">
        <v>110</v>
      </c>
      <c r="F151" s="6"/>
    </row>
    <row r="152" spans="1:14" ht="15" customHeight="1">
      <c r="A152" s="2"/>
      <c r="F152" s="6"/>
    </row>
    <row r="153" spans="1:14" ht="15" customHeight="1">
      <c r="A153" s="1" t="s">
        <v>111</v>
      </c>
      <c r="F153" s="6">
        <f>F147+F121</f>
        <v>0</v>
      </c>
      <c r="G153" s="47" t="s">
        <v>112</v>
      </c>
    </row>
    <row r="154" spans="1:14" ht="15" customHeight="1">
      <c r="A154" t="s">
        <v>78</v>
      </c>
      <c r="B154">
        <v>19</v>
      </c>
      <c r="C154" t="s">
        <v>79</v>
      </c>
      <c r="F154" s="21">
        <f>(F153/100)*19</f>
        <v>0</v>
      </c>
    </row>
    <row r="155" spans="1:14" ht="15" customHeight="1">
      <c r="A155" s="1" t="s">
        <v>113</v>
      </c>
      <c r="F155" s="43">
        <f>SUM(F153:F154)</f>
        <v>0</v>
      </c>
    </row>
    <row r="156" spans="1:14" ht="15" customHeight="1">
      <c r="A156" s="1"/>
      <c r="F156" s="6"/>
    </row>
    <row r="157" spans="1:14" ht="36.75" customHeight="1">
      <c r="A157" s="60" t="s">
        <v>114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42"/>
      <c r="N157" s="39"/>
    </row>
    <row r="158" spans="1:14">
      <c r="A158" s="34"/>
      <c r="B158" s="34"/>
      <c r="C158" s="34"/>
      <c r="D158" s="34"/>
      <c r="E158" s="34"/>
      <c r="F158" s="39"/>
    </row>
    <row r="159" spans="1:14" ht="15" customHeight="1">
      <c r="A159" s="63" t="s">
        <v>115</v>
      </c>
      <c r="B159" s="63"/>
      <c r="C159" s="63"/>
      <c r="D159" s="63"/>
      <c r="E159" s="22"/>
      <c r="F159" s="34"/>
    </row>
    <row r="160" spans="1:14" ht="6" customHeight="1">
      <c r="A160" s="22"/>
      <c r="B160" s="22"/>
      <c r="C160" s="22"/>
      <c r="D160" s="22"/>
      <c r="E160" s="22"/>
      <c r="F160" s="22"/>
    </row>
    <row r="161" spans="1:6" ht="15.75">
      <c r="A161" s="23" t="s">
        <v>116</v>
      </c>
      <c r="B161" s="23"/>
      <c r="C161" s="18"/>
      <c r="D161" s="17"/>
      <c r="E161" s="24"/>
      <c r="F161" s="22"/>
    </row>
    <row r="162" spans="1:6">
      <c r="A162" s="25"/>
      <c r="B162" s="18"/>
      <c r="C162" s="18"/>
      <c r="D162" s="17"/>
      <c r="E162" s="24"/>
      <c r="F162" s="24"/>
    </row>
    <row r="163" spans="1:6" ht="21" customHeight="1">
      <c r="A163" s="58" t="s">
        <v>117</v>
      </c>
      <c r="B163" s="18"/>
      <c r="C163" s="28" t="s">
        <v>118</v>
      </c>
      <c r="D163" s="54" t="s">
        <v>119</v>
      </c>
      <c r="E163" s="29"/>
    </row>
    <row r="164" spans="1:6">
      <c r="A164" s="58"/>
      <c r="B164" s="18"/>
      <c r="C164" s="18" t="s">
        <v>120</v>
      </c>
      <c r="D164" s="54"/>
    </row>
    <row r="165" spans="1:6">
      <c r="B165" s="18"/>
      <c r="C165" s="18"/>
      <c r="D165" s="17"/>
    </row>
    <row r="166" spans="1:6">
      <c r="A166" s="30" t="s">
        <v>121</v>
      </c>
      <c r="B166" s="18"/>
      <c r="C166" s="18"/>
      <c r="D166" s="17"/>
    </row>
    <row r="167" spans="1:6">
      <c r="A167" s="30"/>
      <c r="B167" s="18"/>
      <c r="C167" s="18"/>
      <c r="D167" s="17"/>
    </row>
    <row r="168" spans="1:6">
      <c r="A168" s="31" t="s">
        <v>122</v>
      </c>
      <c r="B168" s="51"/>
      <c r="C168" s="51"/>
      <c r="D168" s="17" t="s">
        <v>79</v>
      </c>
    </row>
    <row r="169" spans="1:6">
      <c r="A169" s="26"/>
      <c r="C169" s="18"/>
      <c r="D169" s="17"/>
    </row>
    <row r="170" spans="1:6" ht="21">
      <c r="A170" s="27" t="s">
        <v>123</v>
      </c>
      <c r="B170" s="51"/>
      <c r="C170" s="51"/>
      <c r="D170" t="s">
        <v>23</v>
      </c>
    </row>
    <row r="171" spans="1:6">
      <c r="A171" s="27"/>
      <c r="B171" s="32"/>
      <c r="C171" s="32"/>
      <c r="D171" s="17"/>
    </row>
    <row r="172" spans="1:6">
      <c r="A172" s="36"/>
      <c r="B172" s="36"/>
      <c r="C172" s="36"/>
      <c r="D172" s="36"/>
      <c r="E172" s="36"/>
    </row>
    <row r="173" spans="1:6">
      <c r="A173" s="36"/>
      <c r="B173" s="36"/>
      <c r="C173" s="36"/>
      <c r="D173" s="36"/>
      <c r="E173" s="36"/>
      <c r="F173" s="36"/>
    </row>
    <row r="174" spans="1:6">
      <c r="F174" s="36"/>
    </row>
  </sheetData>
  <protectedRanges>
    <protectedRange sqref="G29 G45 G62 G77" name="Bereich2"/>
  </protectedRanges>
  <mergeCells count="127">
    <mergeCell ref="A163:A164"/>
    <mergeCell ref="B127:H128"/>
    <mergeCell ref="B137:H138"/>
    <mergeCell ref="A157:L157"/>
    <mergeCell ref="Q90:R90"/>
    <mergeCell ref="A94:F94"/>
    <mergeCell ref="A97:F97"/>
    <mergeCell ref="A159:D159"/>
    <mergeCell ref="A101:A102"/>
    <mergeCell ref="B101:H102"/>
    <mergeCell ref="B111:H112"/>
    <mergeCell ref="A127:A128"/>
    <mergeCell ref="Q82:R82"/>
    <mergeCell ref="Q84:R84"/>
    <mergeCell ref="Q86:R86"/>
    <mergeCell ref="Q88:R88"/>
    <mergeCell ref="Q89:R89"/>
    <mergeCell ref="G90:H90"/>
    <mergeCell ref="L82:M82"/>
    <mergeCell ref="L84:M84"/>
    <mergeCell ref="L86:M86"/>
    <mergeCell ref="L88:M88"/>
    <mergeCell ref="L89:M89"/>
    <mergeCell ref="L90:M90"/>
    <mergeCell ref="G82:H82"/>
    <mergeCell ref="G84:H84"/>
    <mergeCell ref="G86:H86"/>
    <mergeCell ref="G88:H88"/>
    <mergeCell ref="G89:H89"/>
    <mergeCell ref="G71:H71"/>
    <mergeCell ref="G73:H73"/>
    <mergeCell ref="G75:H75"/>
    <mergeCell ref="Q67:R67"/>
    <mergeCell ref="Q69:R69"/>
    <mergeCell ref="Q71:R71"/>
    <mergeCell ref="Q73:R73"/>
    <mergeCell ref="Q75:R75"/>
    <mergeCell ref="L67:M67"/>
    <mergeCell ref="L69:M69"/>
    <mergeCell ref="L71:M71"/>
    <mergeCell ref="L73:M73"/>
    <mergeCell ref="L75:M75"/>
    <mergeCell ref="G45:H45"/>
    <mergeCell ref="G46:H46"/>
    <mergeCell ref="G47:H47"/>
    <mergeCell ref="G48:H48"/>
    <mergeCell ref="B90:C90"/>
    <mergeCell ref="B84:C84"/>
    <mergeCell ref="B86:C86"/>
    <mergeCell ref="B88:C88"/>
    <mergeCell ref="B75:C75"/>
    <mergeCell ref="B82:C82"/>
    <mergeCell ref="B89:C89"/>
    <mergeCell ref="G50:H50"/>
    <mergeCell ref="G52:H52"/>
    <mergeCell ref="G54:H54"/>
    <mergeCell ref="G78:H78"/>
    <mergeCell ref="G79:H79"/>
    <mergeCell ref="G80:H80"/>
    <mergeCell ref="G62:H62"/>
    <mergeCell ref="G63:H63"/>
    <mergeCell ref="G64:H64"/>
    <mergeCell ref="G65:H65"/>
    <mergeCell ref="G77:H77"/>
    <mergeCell ref="G67:H67"/>
    <mergeCell ref="G69:H69"/>
    <mergeCell ref="A5:F5"/>
    <mergeCell ref="A25:F27"/>
    <mergeCell ref="B18:F18"/>
    <mergeCell ref="B13:F13"/>
    <mergeCell ref="B14:F14"/>
    <mergeCell ref="B15:F15"/>
    <mergeCell ref="B16:F16"/>
    <mergeCell ref="B17:F17"/>
    <mergeCell ref="B43:C43"/>
    <mergeCell ref="B19:F19"/>
    <mergeCell ref="B39:C39"/>
    <mergeCell ref="B35:C35"/>
    <mergeCell ref="B37:C37"/>
    <mergeCell ref="B41:C41"/>
    <mergeCell ref="B34:C34"/>
    <mergeCell ref="B168:C168"/>
    <mergeCell ref="B170:C170"/>
    <mergeCell ref="B67:C67"/>
    <mergeCell ref="B69:C69"/>
    <mergeCell ref="D163:D164"/>
    <mergeCell ref="B50:C50"/>
    <mergeCell ref="B52:C52"/>
    <mergeCell ref="B57:C57"/>
    <mergeCell ref="B58:C58"/>
    <mergeCell ref="B71:C71"/>
    <mergeCell ref="B73:C73"/>
    <mergeCell ref="B54:C54"/>
    <mergeCell ref="B56:C56"/>
    <mergeCell ref="Q35:R35"/>
    <mergeCell ref="Q37:R37"/>
    <mergeCell ref="Q39:R39"/>
    <mergeCell ref="Q41:R41"/>
    <mergeCell ref="Q43:R43"/>
    <mergeCell ref="G37:H37"/>
    <mergeCell ref="G39:H39"/>
    <mergeCell ref="G41:H41"/>
    <mergeCell ref="G29:H29"/>
    <mergeCell ref="G30:H30"/>
    <mergeCell ref="G31:H31"/>
    <mergeCell ref="G32:H32"/>
    <mergeCell ref="G35:H35"/>
    <mergeCell ref="G34:H34"/>
    <mergeCell ref="G43:H43"/>
    <mergeCell ref="L35:M35"/>
    <mergeCell ref="L37:M37"/>
    <mergeCell ref="L39:M39"/>
    <mergeCell ref="L41:M41"/>
    <mergeCell ref="L43:M43"/>
    <mergeCell ref="L34:M34"/>
    <mergeCell ref="Q56:R56"/>
    <mergeCell ref="Q58:R58"/>
    <mergeCell ref="G56:H56"/>
    <mergeCell ref="G58:H58"/>
    <mergeCell ref="L50:M50"/>
    <mergeCell ref="L52:M52"/>
    <mergeCell ref="L54:M54"/>
    <mergeCell ref="L56:M56"/>
    <mergeCell ref="L58:M58"/>
    <mergeCell ref="Q50:R50"/>
    <mergeCell ref="Q52:R52"/>
    <mergeCell ref="Q54:R54"/>
  </mergeCells>
  <pageMargins left="0.7" right="0.7" top="0.78740157499999996" bottom="0.78740157499999996" header="0.3" footer="0.3"/>
  <pageSetup paperSize="9" scale="32" orientation="portrait" horizontalDpi="0" verticalDpi="0" r:id="rId1"/>
  <rowBreaks count="1" manualBreakCount="1">
    <brk id="92" max="18" man="1"/>
  </rowBreaks>
  <customProperties>
    <customPr name="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162</xdr:row>
                    <xdr:rowOff>47625</xdr:rowOff>
                  </from>
                  <to>
                    <xdr:col>1</xdr:col>
                    <xdr:colOff>657225</xdr:colOff>
                    <xdr:row>163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163</xdr:row>
                    <xdr:rowOff>19050</xdr:rowOff>
                  </from>
                  <to>
                    <xdr:col>1</xdr:col>
                    <xdr:colOff>657225</xdr:colOff>
                    <xdr:row>164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first energy - Vanessa Nau</cp:lastModifiedBy>
  <cp:revision/>
  <dcterms:created xsi:type="dcterms:W3CDTF">2019-08-28T11:49:06Z</dcterms:created>
  <dcterms:modified xsi:type="dcterms:W3CDTF">2025-06-25T13:00:03Z</dcterms:modified>
  <cp:category/>
  <cp:contentStatus/>
</cp:coreProperties>
</file>