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DieseArbeitsmappe" defaultThemeVersion="166925"/>
  <mc:AlternateContent xmlns:mc="http://schemas.openxmlformats.org/markup-compatibility/2006">
    <mc:Choice Requires="x15">
      <x15ac:absPath xmlns:x15ac="http://schemas.microsoft.com/office/spreadsheetml/2010/11/ac" url="D:\Daten\Feuer und Flamme\Sauldorf-Boll\HLF 20\"/>
    </mc:Choice>
  </mc:AlternateContent>
  <xr:revisionPtr revIDLastSave="0" documentId="13_ncr:1_{04890A2B-7957-41C2-9C07-0525BD504ED7}" xr6:coauthVersionLast="47" xr6:coauthVersionMax="47" xr10:uidLastSave="{00000000-0000-0000-0000-000000000000}"/>
  <bookViews>
    <workbookView xWindow="32854" yWindow="206" windowWidth="48215" windowHeight="16885" xr2:uid="{84F0F91E-1C8C-4490-BFEB-6B6ED91E067D}"/>
  </bookViews>
  <sheets>
    <sheet name="Allgemeines" sheetId="4" r:id="rId1"/>
    <sheet name="Los 1 Fahrgestell" sheetId="15" r:id="rId2"/>
    <sheet name="Los 2 Aufbau" sheetId="12" r:id="rId3"/>
    <sheet name="Los 3 Beladung" sheetId="13" r:id="rId4"/>
    <sheet name="Fotos" sheetId="14" r:id="rId5"/>
  </sheets>
  <definedNames>
    <definedName name="bestpreis" localSheetId="1">#REF!</definedName>
    <definedName name="bestpreis" localSheetId="3">#REF!</definedName>
    <definedName name="bestpreis">#REF!</definedName>
    <definedName name="Bestpreis_2" localSheetId="3">#REF!</definedName>
    <definedName name="Bestpreis_2">#REF!</definedName>
    <definedName name="_xlnm.Print_Titles" localSheetId="1">'Los 1 Fahrgestell'!$4:$4</definedName>
    <definedName name="_xlnm.Print_Titles" localSheetId="3">'Los 3 Beladung'!$7:$7</definedName>
    <definedName name="maxpunkt" localSheetId="1">#REF!</definedName>
    <definedName name="maxpunkt" localSheetId="3">#REF!</definedName>
    <definedName name="maxpunkt">#REF!</definedName>
    <definedName name="Maxpunkt_2" localSheetId="3">#REF!</definedName>
    <definedName name="Maxpunkt_2">#REF!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11" i="15" l="1"/>
  <c r="A112" i="15" s="1"/>
  <c r="A113" i="15" s="1"/>
  <c r="A114" i="15" s="1"/>
  <c r="A115" i="15" s="1"/>
  <c r="A116" i="15" s="1"/>
  <c r="A117" i="15" s="1"/>
  <c r="A118" i="15" s="1"/>
  <c r="A169" i="13"/>
  <c r="A170" i="13" s="1"/>
  <c r="A171" i="13" s="1"/>
  <c r="A172" i="13" s="1"/>
  <c r="A173" i="13" s="1"/>
  <c r="A174" i="13" s="1"/>
  <c r="A175" i="13" s="1"/>
  <c r="A176" i="13" s="1"/>
  <c r="A146" i="13"/>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04" i="13"/>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86" i="13"/>
  <c r="A87" i="13" s="1"/>
  <c r="A88" i="13" s="1"/>
  <c r="A89" i="13" s="1"/>
  <c r="A90" i="13" s="1"/>
  <c r="A91" i="13" s="1"/>
  <c r="A92" i="13" s="1"/>
  <c r="A93" i="13" s="1"/>
  <c r="A94" i="13" s="1"/>
  <c r="A95" i="13" s="1"/>
  <c r="A96" i="13" s="1"/>
  <c r="A97" i="13" s="1"/>
  <c r="A98" i="13" s="1"/>
  <c r="A99" i="13" s="1"/>
  <c r="A100" i="13" s="1"/>
  <c r="A69" i="13"/>
  <c r="A70" i="13" s="1"/>
  <c r="A71" i="13" s="1"/>
  <c r="A72" i="13" s="1"/>
  <c r="A73" i="13" s="1"/>
  <c r="A74" i="13" s="1"/>
  <c r="A75" i="13" s="1"/>
  <c r="A76" i="13" s="1"/>
  <c r="A36" i="13"/>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11" i="13"/>
  <c r="A12" i="13"/>
  <c r="A13" i="13" s="1"/>
  <c r="A14" i="13" s="1"/>
  <c r="A15" i="13" s="1"/>
  <c r="A16" i="13" s="1"/>
  <c r="A17" i="13" s="1"/>
  <c r="A18" i="13" s="1"/>
  <c r="A19" i="13" s="1"/>
  <c r="A20" i="13" s="1"/>
  <c r="A21" i="13" s="1"/>
  <c r="A22" i="13" s="1"/>
  <c r="A23" i="13" s="1"/>
  <c r="G3" i="15" l="1"/>
  <c r="G164" i="13"/>
  <c r="G95" i="13"/>
  <c r="G25"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72" i="13" l="1"/>
  <c r="G176" i="13"/>
  <c r="G175" i="13"/>
  <c r="G174" i="13"/>
  <c r="G64" i="13"/>
  <c r="G39" i="13" l="1"/>
  <c r="G69" i="13" l="1"/>
  <c r="G67" i="13"/>
  <c r="G61" i="13"/>
  <c r="G148" i="13"/>
  <c r="G102" i="13"/>
  <c r="G81" i="13"/>
  <c r="G76" i="13"/>
  <c r="G65" i="13"/>
  <c r="G14" i="13"/>
  <c r="G43" i="13" l="1"/>
  <c r="G165" i="13" l="1"/>
  <c r="A11" i="15"/>
  <c r="A12" i="15" s="1"/>
  <c r="A13" i="15" s="1"/>
  <c r="G79" i="13"/>
  <c r="G68" i="13"/>
  <c r="G12" i="13"/>
  <c r="G99" i="13"/>
  <c r="G96" i="13"/>
  <c r="G22" i="13"/>
  <c r="G11" i="13"/>
  <c r="A14" i="15" l="1"/>
  <c r="A15" i="15" s="1"/>
  <c r="A16" i="15" s="1"/>
  <c r="A17" i="15" s="1"/>
  <c r="A18" i="15" s="1"/>
  <c r="A19" i="15" s="1"/>
  <c r="F124" i="15"/>
  <c r="F125" i="15" s="1"/>
  <c r="F126" i="15" s="1"/>
  <c r="A105" i="15"/>
  <c r="A106" i="15" s="1"/>
  <c r="A107" i="15" s="1"/>
  <c r="A108" i="15" s="1"/>
  <c r="A109" i="15" s="1"/>
  <c r="A110" i="15" s="1"/>
  <c r="A98" i="15"/>
  <c r="A99" i="15" s="1"/>
  <c r="A100" i="15" s="1"/>
  <c r="A101" i="15" s="1"/>
  <c r="A74" i="15"/>
  <c r="A76" i="15" s="1"/>
  <c r="A77" i="15" s="1"/>
  <c r="A78" i="15" s="1"/>
  <c r="A79" i="15" s="1"/>
  <c r="A80" i="15" s="1"/>
  <c r="A81" i="15" s="1"/>
  <c r="A82" i="15" s="1"/>
  <c r="A83" i="15" s="1"/>
  <c r="A51" i="15"/>
  <c r="A52" i="15" s="1"/>
  <c r="A53" i="15" s="1"/>
  <c r="A54" i="15" s="1"/>
  <c r="A55" i="15" s="1"/>
  <c r="A56" i="15" s="1"/>
  <c r="A57" i="15" s="1"/>
  <c r="A58" i="15" s="1"/>
  <c r="A59" i="15" s="1"/>
  <c r="A60" i="15" s="1"/>
  <c r="A61" i="15" s="1"/>
  <c r="A62" i="15" s="1"/>
  <c r="A63" i="15" s="1"/>
  <c r="A64" i="15" s="1"/>
  <c r="A65" i="15" s="1"/>
  <c r="A66" i="15" s="1"/>
  <c r="A67" i="15" s="1"/>
  <c r="A68" i="15" s="1"/>
  <c r="A69" i="15" s="1"/>
  <c r="A41" i="15"/>
  <c r="A42" i="15" s="1"/>
  <c r="A43" i="15" s="1"/>
  <c r="A44" i="15" s="1"/>
  <c r="A45" i="15" s="1"/>
  <c r="A24" i="15"/>
  <c r="A25" i="15" s="1"/>
  <c r="A26" i="15" s="1"/>
  <c r="A27" i="15" s="1"/>
  <c r="A28" i="15" s="1"/>
  <c r="A29" i="15" s="1"/>
  <c r="A30" i="15" s="1"/>
  <c r="A31" i="15" s="1"/>
  <c r="A32" i="15" s="1"/>
  <c r="A35" i="15" s="1"/>
  <c r="A36" i="15" s="1"/>
  <c r="A37" i="15" s="1"/>
  <c r="A1" i="15"/>
  <c r="G152" i="13"/>
  <c r="G97" i="13"/>
  <c r="A85" i="13"/>
  <c r="G85" i="13"/>
  <c r="A119" i="15" l="1"/>
  <c r="A120" i="15" s="1"/>
  <c r="A121" i="15" s="1"/>
  <c r="A84" i="15"/>
  <c r="A85" i="15" s="1"/>
  <c r="A86" i="15" s="1"/>
  <c r="A87" i="15" s="1"/>
  <c r="A88" i="15" s="1"/>
  <c r="A89" i="15" s="1"/>
  <c r="A90" i="15" s="1"/>
  <c r="A91" i="15" s="1"/>
  <c r="A92" i="15" s="1"/>
  <c r="A93" i="15" s="1"/>
  <c r="A94" i="15" s="1"/>
  <c r="G173" i="13"/>
  <c r="G75" i="13"/>
  <c r="G93" i="13"/>
  <c r="G146" i="13"/>
  <c r="G162" i="13"/>
  <c r="G160" i="13"/>
  <c r="G144" i="13"/>
  <c r="G50" i="13"/>
  <c r="G15" i="13"/>
  <c r="A97" i="12" l="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3" i="12" s="1"/>
  <c r="H6" i="13"/>
  <c r="G32" i="13"/>
  <c r="G163" i="13" l="1"/>
  <c r="G70" i="13" l="1"/>
  <c r="G49" i="13"/>
  <c r="G46" i="13"/>
  <c r="G47" i="13"/>
  <c r="G44" i="13"/>
  <c r="G40" i="13"/>
  <c r="G37" i="13"/>
  <c r="G38" i="13"/>
  <c r="G36" i="13"/>
  <c r="G35" i="13"/>
  <c r="G34" i="13"/>
  <c r="A1" i="13" l="1"/>
  <c r="G74" i="13"/>
  <c r="G21" i="13"/>
  <c r="G63" i="13"/>
  <c r="G62" i="13"/>
  <c r="G171" i="13"/>
  <c r="G170" i="13"/>
  <c r="G169" i="13"/>
  <c r="A168" i="13"/>
  <c r="G167" i="13"/>
  <c r="G161" i="13"/>
  <c r="G159" i="13"/>
  <c r="G158" i="13"/>
  <c r="G157" i="13"/>
  <c r="G156" i="13"/>
  <c r="G155" i="13"/>
  <c r="G154" i="13"/>
  <c r="G153" i="13"/>
  <c r="G151" i="13"/>
  <c r="G150" i="13"/>
  <c r="G149" i="13"/>
  <c r="G147" i="13"/>
  <c r="G145" i="13"/>
  <c r="A145" i="13"/>
  <c r="G103" i="13"/>
  <c r="A103" i="13"/>
  <c r="G98" i="13"/>
  <c r="G94" i="13"/>
  <c r="G92" i="13"/>
  <c r="G91" i="13"/>
  <c r="G90" i="13"/>
  <c r="G89" i="13"/>
  <c r="G88" i="13"/>
  <c r="G84" i="13"/>
  <c r="G82" i="13"/>
  <c r="G78" i="13"/>
  <c r="A79" i="13"/>
  <c r="A80" i="13" s="1"/>
  <c r="A81" i="13" s="1"/>
  <c r="A82" i="13" s="1"/>
  <c r="G73" i="13"/>
  <c r="G72" i="13"/>
  <c r="G71" i="13"/>
  <c r="A68" i="13"/>
  <c r="G60" i="13"/>
  <c r="G59" i="13"/>
  <c r="G58" i="13"/>
  <c r="G57" i="13"/>
  <c r="G56" i="13"/>
  <c r="G55" i="13"/>
  <c r="G54" i="13"/>
  <c r="G53" i="13"/>
  <c r="G52" i="13"/>
  <c r="G51" i="13"/>
  <c r="G48" i="13"/>
  <c r="G45" i="13"/>
  <c r="G42" i="13"/>
  <c r="G41" i="13"/>
  <c r="A35" i="13"/>
  <c r="G31" i="13"/>
  <c r="G30" i="13"/>
  <c r="G29" i="13"/>
  <c r="G28" i="13"/>
  <c r="G27" i="13"/>
  <c r="G26" i="13"/>
  <c r="A26" i="13"/>
  <c r="A27" i="13" s="1"/>
  <c r="A28" i="13" s="1"/>
  <c r="A29" i="13" s="1"/>
  <c r="A30" i="13" s="1"/>
  <c r="A31" i="13" s="1"/>
  <c r="A32" i="13" s="1"/>
  <c r="G23" i="13"/>
  <c r="G20" i="13"/>
  <c r="G19" i="13"/>
  <c r="G18" i="13"/>
  <c r="G17" i="13"/>
  <c r="G16" i="13"/>
  <c r="G13" i="13"/>
  <c r="G10" i="13"/>
  <c r="A10" i="13"/>
  <c r="G9" i="13"/>
  <c r="G178" i="13" l="1"/>
  <c r="G179" i="13" s="1"/>
  <c r="G180" i="13" s="1"/>
  <c r="A1" i="12" l="1"/>
  <c r="F3" i="12"/>
  <c r="E140" i="12"/>
  <c r="E141" i="12" s="1"/>
  <c r="A127" i="12"/>
  <c r="A128" i="12" s="1"/>
  <c r="A129" i="12" s="1"/>
  <c r="A130" i="12" s="1"/>
  <c r="A131" i="12" s="1"/>
  <c r="A132" i="12" s="1"/>
  <c r="A133" i="12" s="1"/>
  <c r="A134" i="12" s="1"/>
  <c r="A135" i="12" s="1"/>
  <c r="A136" i="12" s="1"/>
  <c r="A65" i="12"/>
  <c r="A66" i="12" s="1"/>
  <c r="A67" i="12" s="1"/>
  <c r="A68" i="12" s="1"/>
  <c r="A69" i="12" s="1"/>
  <c r="A70" i="12" s="1"/>
  <c r="A71" i="12" s="1"/>
  <c r="A72" i="12" s="1"/>
  <c r="A73" i="12" s="1"/>
  <c r="A74" i="12" s="1"/>
  <c r="A75" i="12" s="1"/>
  <c r="A76" i="12" s="1"/>
  <c r="A77" i="12" s="1"/>
  <c r="A78" i="12"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l="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79" i="12"/>
  <c r="A80" i="12" s="1"/>
  <c r="A81" i="12" s="1"/>
  <c r="E142" i="12"/>
  <c r="A82" i="12" l="1"/>
  <c r="A83" i="12"/>
  <c r="A84" i="12" s="1"/>
  <c r="A85" i="12" l="1"/>
  <c r="A86" i="12" s="1"/>
  <c r="A87" i="12" s="1"/>
  <c r="A89" i="12" l="1"/>
  <c r="A90" i="12" s="1"/>
  <c r="A91" i="12" s="1"/>
  <c r="A88" i="12"/>
  <c r="A92" i="12" l="1"/>
  <c r="A93" i="12" s="1"/>
  <c r="A94" i="12" s="1"/>
</calcChain>
</file>

<file path=xl/sharedStrings.xml><?xml version="1.0" encoding="utf-8"?>
<sst xmlns="http://schemas.openxmlformats.org/spreadsheetml/2006/main" count="801" uniqueCount="477">
  <si>
    <t>Pos.</t>
  </si>
  <si>
    <t>Beschreibung</t>
  </si>
  <si>
    <t>Serie [S]</t>
  </si>
  <si>
    <t>Preis für Option</t>
  </si>
  <si>
    <t>Preis
netto
[€]</t>
  </si>
  <si>
    <t>Anmerkung</t>
  </si>
  <si>
    <t>Fahrgestell, Maße und Gewichte</t>
  </si>
  <si>
    <t>Ja</t>
  </si>
  <si>
    <t>-</t>
  </si>
  <si>
    <t>Motor, Abgasanlage und Antrieb</t>
  </si>
  <si>
    <t>Bremsanlage und Bereifung</t>
  </si>
  <si>
    <t>Fahrerhaus</t>
  </si>
  <si>
    <t>Fahrersitz luftgefedert, längs- und lehnenverstellbar, 3-Punkt-Automatiksicherheitsgurt</t>
  </si>
  <si>
    <t>Elektrische Anlage</t>
  </si>
  <si>
    <t>Lackierung</t>
  </si>
  <si>
    <t>Dokumentation und Sonstiges</t>
  </si>
  <si>
    <t>Summe netto</t>
  </si>
  <si>
    <t>Angebotsgültigkeit : (mindestens 3 Monate)</t>
  </si>
  <si>
    <t>Monate</t>
  </si>
  <si>
    <t>Verbindliche Lieferfrist in Monaten</t>
  </si>
  <si>
    <t>Monate nach Auftragseingang</t>
  </si>
  <si>
    <t>Monate nach Fahrgestelleingang</t>
  </si>
  <si>
    <t>oder</t>
  </si>
  <si>
    <t>wahlweise</t>
  </si>
  <si>
    <t>Einschalten der Automatik mit Überprüfung von Drehzahl und Druckluft, Handbremse, Neutral-Stellung Getriebe, laufender Motor. Signalisierung, wenn Voraussetzungen fehlen.</t>
  </si>
  <si>
    <t>Feuerlöscheinrichtung mit Feuerlöschkreiselpumpe</t>
  </si>
  <si>
    <t>Geräteraumaufbau</t>
  </si>
  <si>
    <t>Handwerkszeug und Messgeräte</t>
  </si>
  <si>
    <t>Arbeitsgerät</t>
  </si>
  <si>
    <t>Beleuchtungs-, Signal- und Fernmeldegerät</t>
  </si>
  <si>
    <t>Sanitäts- und Wiederbelebungsgerät</t>
  </si>
  <si>
    <t>Rettungsgerät</t>
  </si>
  <si>
    <t>Schläuche, Armaturen und Zubehör</t>
  </si>
  <si>
    <t>Löschgerät</t>
  </si>
  <si>
    <t>Schutzkleidung und Schutzgerät</t>
  </si>
  <si>
    <t>Gesamtpreis
netto [€]</t>
  </si>
  <si>
    <t>Einzelpreis
netto [€]</t>
  </si>
  <si>
    <t xml:space="preserve">Lagerung </t>
  </si>
  <si>
    <t>Anzahl</t>
  </si>
  <si>
    <t>Datum:</t>
  </si>
  <si>
    <t>E-Mail:</t>
  </si>
  <si>
    <t>Telefon:</t>
  </si>
  <si>
    <t>Sachbearbeiter:</t>
  </si>
  <si>
    <t>Anschrift:</t>
  </si>
  <si>
    <t>Bieter:</t>
  </si>
  <si>
    <t>Blau unterlegte, durchgestrichen markierte Positionen werden beigestellt und müssen nicht angeboten aber gelagert werden.</t>
  </si>
  <si>
    <t xml:space="preserve">Für jede Position ist, sofern sie nicht Serienumfang ist, ein Angebotspreis abzugeben. Inklusivangaben in Zusammenhang mit einer Position eines anderen Loses dieser Ausschreibung sind nicht zulässig. 
Artikel die als gleichwertige Alternative angeboten werden müssen im Begleitschreiben ausreichend beschrieben werden, ansonsten werden die Angebote nicht bewertet.
Besondere Lagerungen insbes. auf Teleskopauszügen (TA), Schubladen(S) oder Schubwänden (SW) sind gekennzeichnet und müssen in Los Aufbau enthalten sein. 
</t>
  </si>
  <si>
    <t>Lagerschalen für 2 Fluchthauben in einer Umhängetasche</t>
  </si>
  <si>
    <t>an EPH</t>
  </si>
  <si>
    <t>Im Sprungpolster</t>
  </si>
  <si>
    <t>optional:
Mehr- oder Minderkosten für Anpassung an Aufbau Fa. BAI Sonderfahrzeuge GmbH</t>
  </si>
  <si>
    <t>optional:
Mehr- oder Minderkosten für Anpassung an Aufbau Fa. Josef Lentner GmbH</t>
  </si>
  <si>
    <t>optional:
Mehr- oder Minderkosten für Anpassung an Aufbau Fa. Magirus GmbH</t>
  </si>
  <si>
    <t>optional:
Mehr- oder Minderkosten für Anpassung an Aufbau Fa. Rosenbauer Deutschland GmbH</t>
  </si>
  <si>
    <t>optional:
Mehr- oder Minderkosten für Anpassung an Aufbau Fa. Schlingmann GmbH &amp; Co. KG</t>
  </si>
  <si>
    <t>optional:
Mehr- oder Minderkosten für Anpassung an Aufbau Fa. Walser GmbH</t>
  </si>
  <si>
    <t>optional:
Mehr- oder Minderkosten für Anpassung an Aufbau Fa. WISS GmbH und Co. KG Feuerwehrfahrzeuge</t>
  </si>
  <si>
    <t>optional:
Mehr- oder Minderkosten für Anpassung an Aufbau Fa. Albert Ziegler GmbH</t>
  </si>
  <si>
    <t>MwSt.</t>
  </si>
  <si>
    <t>Summe inkl. MwSt.</t>
  </si>
  <si>
    <t>1.</t>
  </si>
  <si>
    <t>Mannschaftskabine und Fahrerhaus</t>
  </si>
  <si>
    <t>4.</t>
  </si>
  <si>
    <t xml:space="preserve">Lackierung </t>
  </si>
  <si>
    <r>
      <rPr>
        <b/>
        <sz val="12"/>
        <color theme="1"/>
        <rFont val="Arial"/>
        <family val="2"/>
      </rPr>
      <t>Los 3: Feuerwehrtechnische Beladung</t>
    </r>
    <r>
      <rPr>
        <sz val="10"/>
        <color theme="1"/>
        <rFont val="Arial"/>
        <family val="2"/>
      </rPr>
      <t xml:space="preserve">
</t>
    </r>
    <r>
      <rPr>
        <b/>
        <sz val="10"/>
        <color theme="1"/>
        <rFont val="Arial"/>
        <family val="2"/>
      </rPr>
      <t xml:space="preserve">
Angebotsumfang feuerwehrtechnische Beladung und Beladeliste</t>
    </r>
    <r>
      <rPr>
        <sz val="10"/>
        <color theme="1"/>
        <rFont val="Arial"/>
        <family val="2"/>
      </rPr>
      <t xml:space="preserve">
Die im Folgenden aufgeführte Beladung soll im Fahrzeug untergebracht und geliefert werden. Zu jedem Artikel ist die entsprechende Gerätelagerung vorzusehen.
Die Anordnung der Beladung in den Geräteräumen ist für den Entwurf des Beladeplans bindend. Zur Bestimmung wurde ein Aufbau mit drei Geräteräumen pro Fahrzeugseite beispielhaft herangezogen. Wird ein Aufbau mit zwei Geräteräumen pro Seite angeboten, so sind die Lagerorte sinngemäß einzuhalten. Die endgültige Anordnung wird in einer Projektbesprechung festgelegt. Vor dem Ausbau ist ein Beladeplan zur Genehmigung vorzulegen.  </t>
    </r>
  </si>
  <si>
    <t xml:space="preserve">Das Angebot soll die Preise für jeden Einzelposten frei Haus beim Auftraggeber oder dem Aufbauer enthalten. Verwenden Sie bitte für die Angebotsabgabe die beigefügte Beladeliste. Sollten Sie einzelne mit Fabrikat beschriebene Teile nicht liefern können, so benennen Sie Alternativangebote. 
</t>
  </si>
  <si>
    <t xml:space="preserve">am PA </t>
  </si>
  <si>
    <t xml:space="preserve"> </t>
  </si>
  <si>
    <t>Dachkasten</t>
  </si>
  <si>
    <t>Sondergerät</t>
  </si>
  <si>
    <t>an 1. STK fest angebaut</t>
  </si>
  <si>
    <t>FH + MR</t>
  </si>
  <si>
    <t>Koffer 
Winkelschleifer</t>
  </si>
  <si>
    <t>Schubladen</t>
  </si>
  <si>
    <t>4x3 in Korb, G5</t>
  </si>
  <si>
    <t>EPH</t>
  </si>
  <si>
    <t>Traversenkasten G5, G6</t>
  </si>
  <si>
    <t>G6 Faltschlauch-einrichtung</t>
  </si>
  <si>
    <t>GR Schublade</t>
  </si>
  <si>
    <t>1x GR</t>
  </si>
  <si>
    <t>Melder-Platz</t>
  </si>
  <si>
    <t>TP4 + Beleuchtungsgruppe</t>
  </si>
  <si>
    <t>Zusammen gelagert in einer Alu-Tragebox, öldicht</t>
  </si>
  <si>
    <t xml:space="preserve"> Schwenk- oder drehbare Teleskop-lagerung</t>
  </si>
  <si>
    <t>6 auf EPH + G4</t>
  </si>
  <si>
    <t>4 am PA, 4 lose</t>
  </si>
  <si>
    <t>4 lose liefern</t>
  </si>
  <si>
    <t>1 an EPH</t>
  </si>
  <si>
    <t>lose gelagert</t>
  </si>
  <si>
    <t>lose geliefert für FwH</t>
  </si>
  <si>
    <t>Optional: 
netto [€]</t>
  </si>
  <si>
    <t>im Aufbau mitzuführen</t>
  </si>
  <si>
    <t>optional:
Mehr- oder Minderkosten für Anpassung an Aufbau Fa. Schmitz Feuerwehrtechnik GmbH</t>
  </si>
  <si>
    <t>Akkuleuchte Fa. Weber Rescue-Light MK2 18V</t>
  </si>
  <si>
    <t>Leistungsbeschreibung HLF 20 Freiwillige Feuerwehr Sauldorf</t>
  </si>
  <si>
    <t xml:space="preserve">Farbleitsystem für Kupplungen, Blindkupplungen und Absperrorgane nach DIN
</t>
  </si>
  <si>
    <t>Martinhorn-Anlage, montiert auf dem Dach mit Schneeschutzblechen. Position und Anordnung vor Montage mit AG abzusprechen! Kompressor leicht zugänglich hinter Beifahrersitz montiert mit Schalldämmung.</t>
  </si>
  <si>
    <t>Feuerwehrleine FL 30-K</t>
  </si>
  <si>
    <r>
      <t xml:space="preserve">
</t>
    </r>
    <r>
      <rPr>
        <b/>
        <sz val="10"/>
        <color theme="1"/>
        <rFont val="Arial"/>
        <family val="2"/>
      </rPr>
      <t xml:space="preserve">Los 1 – Fahrgestell
</t>
    </r>
    <r>
      <rPr>
        <sz val="10"/>
        <color theme="1"/>
        <rFont val="Arial"/>
        <family val="2"/>
      </rPr>
      <t xml:space="preserve">Das Angebot für das Fahrgestell hat den nachstehend genannten Anforderungen zu entsprechen.
Der Fahrzeughersteller und der Aufbauhersteller verpflichten sich alle technischen Detailabstimmungen, sowie Schnittstellenbeschreibungen unter Kenntnisnahme des Auftraggebers unaufgefordert ohne Mehrkosten vorzunehmen.
Die Tabellenblätter sind geschützt, es können nur Eingaben in den nicht blau eingefärbten Zellen vorgenommen werden.
Der Bieter hat in der Spalte "Erfüllbar oder alternative Lösung [Ja / Nein / Alternative]" eindeutig anzugeben, ob er die Position in technischer Hinsicht zum angegebenen Preis erfüllen kann oder ob er eine gleichwertige alternative Lösung anbietet, die in der Anlage zu beschreiben ist.
Der Bieter hat in der Spalte "Preis für Option" den Mehr- oder Minderpreis für die optionale Position anzugeben.
</t>
    </r>
  </si>
  <si>
    <t xml:space="preserve">Der Mannschaftsraum als Anbau an das FH, im Aufbau oder als separates Modul mit 7 Sitzplätzen ausgeführt.
</t>
  </si>
  <si>
    <t xml:space="preserve">Der Mannschaftsraum ist ab dem serienmäßigen Fahrerhaus in der maximal zulässigen Fahrzeugbreite bis zum Fahrzeugaufbau auszuführen. 
</t>
  </si>
  <si>
    <t xml:space="preserve">Bei Notwendigkeit verstärkte Kipphydraulik
</t>
  </si>
  <si>
    <t xml:space="preserve">Die Tür soll manuell zu öffnen sein und einen Öffnungswinkel von mindestens 85° erreichen. Der Ausstieg soll über selbständig abklappende und ausschwenkende Stufen erfolgen. Die Stufenhöhe muss so gewählt sein, dass ein Stolpern unter eingeschränkter Sicht (mit angelegter Atemschutzmaske) verhindert wird. Die Trittstufen sollen ausgeleuchtet/beleuchtet sein.
</t>
  </si>
  <si>
    <t xml:space="preserve">Lagerung der feuerwehrtechnischen Ausrüstungsgegenstände nach DIN 14530-27
</t>
  </si>
  <si>
    <t xml:space="preserve">Aluminium- oder Stahlbauweise mit Blechverkleidung aus Aluminium oder als Verbundwerkstoffkonstruktion 
</t>
  </si>
  <si>
    <t xml:space="preserve">Korrosionsschutz, Hohlraumkonservierung und Unterbodenschutz. Der Korrosionsschutz ist vom Aufbauhersteller am angelieferten Fahrgestell / Fahrerhaus auch für alle dort von ihm vorgenommenen Karosseriearbeiten im Sinne eines Langzeitschutzes zu gewährleisten.
</t>
  </si>
  <si>
    <r>
      <t xml:space="preserve">Zentralverriegelung </t>
    </r>
    <r>
      <rPr>
        <sz val="10"/>
        <rFont val="Arial"/>
        <family val="2"/>
      </rPr>
      <t>über Fahrgestell, Türen gleichschließend</t>
    </r>
    <r>
      <rPr>
        <sz val="10"/>
        <color theme="1"/>
        <rFont val="Arial"/>
        <family val="2"/>
      </rPr>
      <t xml:space="preserve">
</t>
    </r>
  </si>
  <si>
    <t xml:space="preserve">Elektrische Fensterheber, keine Schiebefenster
</t>
  </si>
  <si>
    <t xml:space="preserve">Motorunabhängige regelbare Zusatzheizung im Mannschaftsraum, min. 4 kW, Fabrikat Webasto
</t>
  </si>
  <si>
    <t xml:space="preserve">RKL-Blitzleuchten blau in LED-Technologie in Dachaufsatz integriert inkl. aller notwendigen Anbauteile um eine formschöne Lösung zu erzielen.
</t>
  </si>
  <si>
    <t xml:space="preserve">Kommandoanlage mit zwei Druckkammerlautsprechern auf dem Dach des Führerhauses oder unterhalb Kühlergrill. Nutzbar für Sprachdurchsagen. Mikrofon und Lautstärkeregelung im Bereich des Beifahrersitzes. Die genaue Position ist mit  AG abzustimmen.
</t>
  </si>
  <si>
    <t xml:space="preserve">Alle Leuchten im Aufbau (Geräteraum, Umfeldbeleuchtung, Rückleuchten, Warnleuchten, Begrenzungsleuchten, …) als LED-Leuchten.
</t>
  </si>
  <si>
    <t xml:space="preserve">Zwei Frontblitzleuchten in LED-Technik, Fabrikat Hänsch Sputnik hybrid oder gleichwertig, mit Prüfzeichen in einer Höhe von ca. 1,2m , mit Anschluss an das Bedienteil der Signalanlage.
</t>
  </si>
  <si>
    <t xml:space="preserve">Zwei LED-Scheinwerfer auf dem Fahrerhausdach und zwei auf dem Aufbauheck, als Rangierbeleuchtung jederzeit schaltbar.
</t>
  </si>
  <si>
    <t xml:space="preserve">Programmierung eines Tasters "Einsatzstelle an". Der Funktionsumfang ist mit dem AG abzustimmen 
</t>
  </si>
  <si>
    <t xml:space="preserve">Innenbeleuchtung des Mannschaftsraumes durch LED-Leuchtbänder in weiß umschaltbar auf Nachtbetrieb. Schaltung der Beleuchtung über Türkontakte, Hauptschalter beim Fahrer und Schalter im Mannschaftsraum ohne, dass an der Lampe umgeschaltet werden muss. 
</t>
  </si>
  <si>
    <t xml:space="preserve">Kommt ein Bedienterminal zur Verwendung, so ist die Position des Terminals, die Programmierung der Bedienebenen sowie die Belegung der direkten Zugriffstasten mit dem AG abzustimmen. Die direkten Zugriffstasten sollen mindestens die Funktionen
- RKL
- Frontblitzleuchten
- Verkehrswarnanlage
- Sondersignal
- Umfeldbeleuchtung
- Zusatzscheinwerfer vorne
- Zusatzscheinwerfer hinten
- Tag/Nachtumschaltung
- Pump &amp; Roll
- Heck-RKL aus
- Funkhauptschalter
</t>
  </si>
  <si>
    <t xml:space="preserve">Rückfahrwarner abschaltbar, nach erneutem Einlegen des Rückwärtsganges automatisch wiedereinsetzend.
</t>
  </si>
  <si>
    <t xml:space="preserve">Rückfahrkamera mit Shutter, selbsttätig ein- / umschaltende Darstellung auf Display des Fahrgestells oder Bedienterminal, manuell auch bei Vorwärtsfahrt einschaltbar. 
</t>
  </si>
  <si>
    <t xml:space="preserve">Hauptschalter für Funkgerät. Das Funkgerät muss unmittelbar nach Einschalten der Zündung betriebsbereit sein. Über den Hauptschalter soll das Gerät auch ohne Zündung oder ev. verbautem Batteriehauptschalter in Betrieb genommen werden können. Verzögerte Abschaltung des Funkgerätes über Zündung oder Hauptschalter.
</t>
  </si>
  <si>
    <t xml:space="preserve">Betriebsbereite Montage der beigestellten Teile der Fernmeldeeinrichtung Digitalfunk Fabrikat Sepura , für Fahrerhaus und 2.Sprechstelle im GR, bestehend aus S/E-Gerät, 2 Handbedienteilen jeweils mit Halterung und Interface/Auflage. Positionen nach Absprache mit AG.
Lieferung und Montage aller anderen notwendigen Kabel, Adapter etc.
</t>
  </si>
  <si>
    <t xml:space="preserve">Betriebsbereite Montage eines beigestellten Terminals Fa. Selectric Columbus
</t>
  </si>
  <si>
    <t xml:space="preserve">Lieferung, Montage, Verkabelung  einer Tetra/GPS-Antenne auf dem Dach.
</t>
  </si>
  <si>
    <t xml:space="preserve">Lieferung und Montage eines ausreichend dimensionierten Spannungswandlers mind. 25% Reserve
</t>
  </si>
  <si>
    <t xml:space="preserve">Lieferung und betriebsbereite Montage eines Mithörlautsprechers, Bauweise als Einbaulautsprecher z.B. Visaton im Fahrerhaus.
</t>
  </si>
  <si>
    <t xml:space="preserve">Lieferung und betriebsbereite Montage eines regelbaren Mithörlautsprechers, Bauweise als Einbaulautsprecher z.B. Visaton für digitalen Funkverkehr im Mannschaftsraum.
</t>
  </si>
  <si>
    <t xml:space="preserve">Lieferung und Montage eines Mithörlautsprechers im GR an der 2.Sprechstelle.
</t>
  </si>
  <si>
    <t xml:space="preserve">Kombinierte Druckluft- und 24 V- Fremdeinspeisung Fabr. Marechal, Typ "RettBox One Air". Automatischer Auswurf bei Motorstart. Zur Druckerhaltung aller Fahrgestell-Druckluftkreise und zur Einspeisung von 24V Fremdspannung zur Ladeerhaltung des Fahrgestells und aller erhaltgeladener Geräte. Eingelassen in Karosserie zwischen Fahrer- und Mannschaftsraumtür.
Dauerhafter Korrosionsschutz des Blechausschnitts. Startsperre bei gesteckter Fremdspannungsversorgung sowie einschließlich normgerechter Anbindung an das FahrgestellDruckluftnetz mit zusätzlichem Rückschlagventil direkt am Vierkreisschutzventil (Nicht nur in der RettBox selbst). Lieferung betriebsfertig eingebaut und einschließlich passendem RettBox-Air-Kabel/Kupplung mit Luftleitung, Länge 5 m, für das Feuerwehr-Gerätehaus. Position vor Montage mit Auftraggeber abzusprechen.
</t>
  </si>
  <si>
    <t xml:space="preserve">Fremdstartsteckdose nach NATO-Vorschrift incl. Starthilfekabel aus flexibler Zwillingsleitung 2 × 35 mm² mit einseitigem Stecker VG 96917 F 001 andere Polzangen; Länge &gt;= 5 m
</t>
  </si>
  <si>
    <t xml:space="preserve">Energiemanagementsystem mit automatischem Unterspannungsschutz zur Abschaltung von Verbrauchern mit niedriger Priorität bei starker Belastung des Bordnetzes sowie akustischem und optischem Warnsignal bei kritischem Betriebszustand. 
</t>
  </si>
  <si>
    <t xml:space="preserve">Halterung für zwei Feuerwehrhelme an der Trennung zwischen Fahrerhaus und MA-Kabine.
</t>
  </si>
  <si>
    <t xml:space="preserve">Montage und Anschluss von zwei HfG-Kfz-Ladehalterungen zwischen den Vordersitzen mit Haltern für die Handmikrofone 
</t>
  </si>
  <si>
    <t xml:space="preserve">Lieferung, Montage und Anschluss  von zwei Ladegeräten für zwei Adalit L-3000 Handleuchten im Fahrerhaus.  Position ist mit dem AG abzustimmen. 
</t>
  </si>
  <si>
    <t xml:space="preserve">Einbau und Lieferung einer Box/Ablage für mind. 3 DIN-A 4-Ordner 80mm breit in Form eines Aluminiumkastens zwischen den Vordersitzen.
</t>
  </si>
  <si>
    <t xml:space="preserve">Einbau und Lieferung einer abschließbaren Kassette mit Code-Schloss
</t>
  </si>
  <si>
    <t xml:space="preserve">Halterungen für 2 PA  im Mannschaftsraum gegen Fahrtrichtung. Abstand der Sitze mit PA-Lagerung min. 600 mm. Lagerung der PA an den Flaschen, nicht an der Trageplatte. Lagerung einfach anpassbar an Stahl- / Composite-Flaschen oder Doppelpack-PA.
</t>
  </si>
  <si>
    <t xml:space="preserve">Lagerung des Notfallrucksacks hinter der Rückenlehne des mittleren Sitzes
</t>
  </si>
  <si>
    <t xml:space="preserve">Halterungen für 2 PA  im Mannschaftsraum in Fahrtrichtung. Lagerung der PA an den Flaschen, nicht an der Trageplatte. Lagerung einfach anpassbar an Stahl- / Composite-Flaschen oder Doppelpack-PA.
</t>
  </si>
  <si>
    <t xml:space="preserve">Lieferung, Montage und Anschluss von Ladegeräten für 7 Adalit L-3000 im MA-Raum
</t>
  </si>
  <si>
    <t xml:space="preserve">Montage und Anschluss von 2 KFZ-Ladegeräten für Handscheinwerfer
</t>
  </si>
  <si>
    <t xml:space="preserve">Alle Sitze sind mit Dreipunkt-Automatiksicherheitsgurten mit verlängerten  Gurtpeitschen auszustatten. Die Gurte müssen in Signalfarbe ausgeführt sein und sich deutlich von der PA-Bänderung unterscheiden. Ausführung in pflegeleichtem Material, rutsch- und verschleißfest. Zusätzlich sind Rücklehne und Kopfstützen für alle Sitzplätze vorzusehen. Die Vorderkante der Sitzplätze in der Mannschaftskabine muss beidseitig durchlaufen (kein Versatz in den Sitzreihen).
</t>
  </si>
  <si>
    <t xml:space="preserve">Einbau und Lieferung von stabilen Kleiderhaken für jeden Sitzplatz. Die Festigkeit muss so gewählt werden, dass auch schwere Jacken aufgehängt werden können.
</t>
  </si>
  <si>
    <t xml:space="preserve">Sitzbänke als Alu-Gerätekästen über die ganze Innenbreite mit Leerraum zur Unterbringung eines handelsüblichen 20 x 0,7 l Mineralwasser-Glas-Flaschen Getränkekastens 300 mm x 400 mm. Alternativ können auch Einzelsitze Verwendung finden, entsprechende Stauräume sind dann auszuführen, Kunststoffkisten werden nicht akzeptiert. Die Sitzkästen sind zum Boden hin abzudichten.
</t>
  </si>
  <si>
    <t xml:space="preserve">Die Staufächer der Einzelsitze bzw. die Deckel der Sitzbänke (S1 und S2) sind mit einer wirksamen und einfach zu bedienenden Verriegelung zu versehen, die ein unbeabsichtigtes Öffnen wirksam verhindert. Dies gilt sinngemäß auch für alle einzubringenden Lagerungen.
</t>
  </si>
  <si>
    <t xml:space="preserve">Im Mannschaftsraum soll der Boden einteilig, ohne Stoß mit aufgebördeltem Aluminiumblech ausgekleidet sein. 
</t>
  </si>
  <si>
    <t xml:space="preserve">Zum sicheren Ein- bzw. Aussteigen, v. a. mit angelegtem PA müssen beidseitig eines jeden Ausstieges ausreichend dimensionierte, gelbe Haltestangen vorhanden sein.
</t>
  </si>
  <si>
    <t xml:space="preserve">Die unterste Stufe soll auf gleicher Höhe wie die Auftritte am Kofferaufbau sein. 
</t>
  </si>
  <si>
    <t xml:space="preserve">Mindestens eine durchgehende Haltestange an der Decke im Mannschaftsraum 
</t>
  </si>
  <si>
    <t xml:space="preserve">Lagermöglichkeit für 8 Masken im Schutzbeutel
</t>
  </si>
  <si>
    <t xml:space="preserve">Aluminium- / Edelstahlblech-Lagerung/Halterung für zwei handelsübliche Boxen mit Infektionsschutzhandschuhen 
</t>
  </si>
  <si>
    <t xml:space="preserve">Montage und Anschluss von vier HfG-Kfz-Ladehalterungen im Mannschaftsraum mit Haltern für die Handmikrofone
</t>
  </si>
  <si>
    <t xml:space="preserve">Montage und Anschluss einer WBK-KFZ-Ladehalterung
</t>
  </si>
  <si>
    <t xml:space="preserve">Kofferaufbau mit drei Geräteräumen pro Seite aus Aluminiumprofil- oder Edelstahlbauweise mit Blechverkleidung aus Aluminium oder als Verbundwerkstoffkonstruktion.
</t>
  </si>
  <si>
    <t xml:space="preserve">Der Aufbau hat mit einem Profilsystem so zu erfolgen, dass ein flexibler Umbau der Einbauten mit Verstellen, Einfügen oder Entfernen von Zwischenböden, Schubladen, etc. später ohne großen Aufwand problemlos möglich ist.
</t>
  </si>
  <si>
    <t xml:space="preserve">Gewährleistungspflicht bei jeglicher Rostbildung am Aufbau, nicht nur Durchrostung, für die Dauer von 6 Jahren incl. eventueller einmaliger Mehrkosten oder Kosten für erforderliche Nachbehandlungen oder Kontrollen innerhalb Gewährleistungsfrist
</t>
  </si>
  <si>
    <t xml:space="preserve">Vordere Geräteräume tiefgezogen
</t>
  </si>
  <si>
    <t xml:space="preserve">Geräteraumverschluss durch Aluminiumrollläden und Aluminiumklappen, wasser- und staubdicht, mit Drehstangenverschluss, abschließbar mit gleicher Schließung
</t>
  </si>
  <si>
    <t xml:space="preserve">Schwenkwände in G1 und G2. Hierbei ist darauf zu achten, dass
- das Ausschwenken und die Arretierung auch bei Verschränkung und Schieflage des Aufbaues möglich sind.
- ein Durchlaufen der Schwenkwand in jeder Aufbaulage konstruktiv verhindert wird.
- die maximale dauerhafte mechanische Belastung der Schwenkwände gewährleistet ist. Dies betrifft v. a. die Integration von schweren Ausrüstungsgegenständen.
Die Schwenkwände sollen beidseitig des Rahmens flächig mit einem Vierecklochblech in Edelstahl belegt sein, damit eine flexible Anpassung an wechselnde Ausrüstungsgegenstände gewährleistet ist.
</t>
  </si>
  <si>
    <t xml:space="preserve">Alle Sicherungen der zentralen Verteilung für den Aufbau sind als Automaten auszuführen. Alle Relais, Sicherungen und Bedienelemente der elektrischen Ausrüstung sind eindeutig und dauerhaft zu beschriften. Sie sind in der Bedienungsanleitung für das Fahrzeug und mit Hinweisen für die Fehlersuche zu erläutern.
</t>
  </si>
  <si>
    <t xml:space="preserve">Überwachung der Geräteräume, Aufstiegsleiter, Dachkasten, Auszüge etc. über berührungslose Schalter.
</t>
  </si>
  <si>
    <t xml:space="preserve">Selbstschaltende Geräteraumbeleuchtung in LED-Ausführung mit mindestens drei Lichtleisten (rechts, links und oben) pro Geräteraum. 
</t>
  </si>
  <si>
    <t xml:space="preserve">Integrierte Umfeldbeleuchtung mit LED-Technik in maximal lieferbarer Lichtstärke. Sie soll auch als Rangierbeleuchtung dienen und über einen separaten Schalter unabhängig von der Feststellbremse bedient werden können. Bei Rückwärtsfahrt automatisch zuschaltend.
</t>
  </si>
  <si>
    <t xml:space="preserve">Ausklappbare Auftritte mit Blinkleuchten und mit rutschfestem Belag oder als Lochblech ausgeführt. Kontrollleuchte im Armaturenbrett
</t>
  </si>
  <si>
    <t xml:space="preserve">Alle Auszüge, Klappen, Schubwände und Schubladen müssen seitlich mit reflektierendem rot-weißem Band gekennzeichnet werden. Alle Schubkästen sind mit Endanschlägen (Auszugssicherungen) zu versehen.
</t>
  </si>
  <si>
    <t xml:space="preserve">In den hinteren Geräteräumen oder den separaten Traversenkästen soll jeweils 1 B-Schlauch gerollt und ein Verteiler unmittelbar vor dem Pumpenabgang gelagert werden -Schnellangriff Verteiler -.
</t>
  </si>
  <si>
    <t xml:space="preserve">Verkehrswarneinrichtung in Form von min. vier rechteckigen, gelben LED-Blinkleuchten, betriebsbereit am Heck über GR montiert. Kontrollleuchten und Schalter im Führerhaus und im Pumpenstand integriert. Funktion unabhängig von der Feststellbremse bis ca. 30 km/h.
</t>
  </si>
  <si>
    <r>
      <t>Lichtmast an der Gerätekofferheckseite. Ausführung als pneumatischer Mast mit Notablassventil, ständig elektrisch verbunden. Lichtpunkthöhe min. 5m, Lichtbrücke bestückt mit LED-Scheinwerfern, Aldebaran Hero 3 LED 24V, mit einer Gesamtlichtleistung &gt; 40.000 Lumen,</t>
    </r>
    <r>
      <rPr>
        <sz val="10"/>
        <rFont val="Arial"/>
        <family val="2"/>
      </rPr>
      <t xml:space="preserve"> </t>
    </r>
    <r>
      <rPr>
        <sz val="10"/>
        <color theme="1"/>
        <rFont val="Arial"/>
        <family val="2"/>
      </rPr>
      <t xml:space="preserve">elektrisch dreh- und neigbar. Kontrollleuchte im Fahrerhaus. Das System soll über eine Spiralkabelfernbedienung und über ein automatisches Anfahren der Lichtbrücke auf den Nullpunkt verfügen (Parkposition). Sind die benachbarte evtl. geöffnete Leiterlagerung bzw. die Leiterentnahmehilfe oder der evtl. geöffnete Dachkasten beim automatischen Ablegen im Bewegungsraum des Lichtmastes, so sind diese zu überwachen und eine Absicherung zu installieren. Beim Einlegen eines Ganges oder dem Öffnen der Feststellbremse soll automatisch die Parkposition angefahren werden.
</t>
    </r>
  </si>
  <si>
    <t xml:space="preserve">Blaue Kennleuchten als Eckleuchten in LED-Technik im Heck.
</t>
  </si>
  <si>
    <t xml:space="preserve">Aufstiegsleiter zum Dach verriegelt über federbelasteten Druckpunkt, ohne zusätzliche Schnappriegel.
</t>
  </si>
  <si>
    <t xml:space="preserve">Dachkasten mit Klappdeckel und Beleuchtung. Der Kasten muss einen rundum geschlossenen, wasser- und staubdichten Kasten mit Boden bilden. Auf dem Dach aufgesetzte Rahmen mit Dichtmittelfuge und Deckel werden nicht akzeptiert. Eine Entwässerung für eindringendes Regenwasser bei offenem Deckel ist vorzusehen.
</t>
  </si>
  <si>
    <t xml:space="preserve">Optional:
2. Dachkasten mit Klappdeckel und Beleuchtung. Der Kasten muss einen rundum geschlossenen, wasser- und staubdichten Kasten mit Boden bilden. Auf dem Dach aufgesetzte Rahmen mit Dichtmittelfuge und Deckel werden nicht akzeptiert. Eine Entwässerung für eindringendes Regenwasser bei offenem Deckel ist vorzusehen.
</t>
  </si>
  <si>
    <t xml:space="preserve">Dachkasten und Dachfläche beleuchtet, automatisch schaltend beim Aufstieg auf das Dach.
</t>
  </si>
  <si>
    <t xml:space="preserve">Lagerung für Steckleiter, 4teilig, 4-LM DIN EN 1147 Bbl 1 auf dem Dachkasten montiert. 
</t>
  </si>
  <si>
    <t xml:space="preserve">An der Hinterachse sind klappbare Auftritte im Kotflügel zu integrieren. Alle Auftritte sollen durchgehend die gleiche Höhe ohne Absätze haben. Zum Schutz der Mechanik sollen Innenkotflügel vorhanden sein.
</t>
  </si>
  <si>
    <t xml:space="preserve">Über den Schlauchtragekörben, Fach zur horizontalen Lagerung eines C42-30m-Schlauchpaketes.
</t>
  </si>
  <si>
    <t xml:space="preserve">Lagerung je einer Kabeltrommel rechts und links als Schnellangriff Strom, ständig gesteckt an 230V-Steckdose gespeist von Stromerzeuger. Dafür ist jeweils eine schnell lösbare Zugentlastung für die Befestigung des Kabels der Kabeltrommel am Aufbau vorzusehen. Die Kabeltrommeln müssen nach Lösen der Zugentlastung einfach entnehmbar sein.
</t>
  </si>
  <si>
    <t xml:space="preserve">Lagerung der Kleinlöschgeräte auf Teleskopauszug
</t>
  </si>
  <si>
    <t xml:space="preserve">Festverlegte Stromversorgung 230V/400V innerhalb des Aufbaus, bestehend aus: 
- Stromabnahme vom tragbaren Stromerzeuger mittels 16A 400V CEE Winkelstecker IP 54 und Spiralkabel (auch bei geschlossenem Rollladen verbunden)
- Verteilung nach den gültigen VDE-Regeln, mindestens Schutzart IP 54 innerhalb des Aufbaus auf 2 Doppelsteckdosen. 
- 1 Doppelsteckdose in G3 / Phase L1
- 1 Doppelsteckdose in G4 / Phase L2
Die beiden Steckdosen in G3/G4 dienen dem betriebsfertigen Anschluss (eingesteckt auch während der Fahrt) je einer der beiden 230V-Kabeltrommeln aus Los Beladung.  
</t>
  </si>
  <si>
    <t xml:space="preserve">Lagerung von zwei EPH Fa. Barth. Die Haspeln dürfen nicht bis ganz nach außen angeordnet werden, sie sollen bei vollem Lenkeinschlag innerhalb der Hüllkurve der Kofferkontur bleiben. 
</t>
  </si>
  <si>
    <t xml:space="preserve">Feuerlöschkreiselpumpe FPN 10/2000 mit 4 B-Abgängen, zwei nach rechts und zwei nach links, Pumpe frei zugänglich ohne störende Verkleidungen. Schnellangriff C sep. 
</t>
  </si>
  <si>
    <t xml:space="preserve">Pump &amp; Roll-Betrieb
</t>
  </si>
  <si>
    <t xml:space="preserve">Die Abgänge müssen so angeordnet werden, dass ein Z4 DIN-Zumischer unmittelbar angekuppelt werden kann.
</t>
  </si>
  <si>
    <t xml:space="preserve">Umschaltung Pumpensaugeingang über Umschaltklappe, nicht mit Kugelhahn.
</t>
  </si>
  <si>
    <t xml:space="preserve">Vollscheibenhandräder in schwarz/grau mit Knauf an den Absperrorganen.
</t>
  </si>
  <si>
    <t xml:space="preserve">Blinddeckel am Saugeingang mit Schnellkupplungsgriff versehen.
</t>
  </si>
  <si>
    <t xml:space="preserve">Zuleitung Tank zum Pumpeneingang min.110 mm lichte Weite an jeder Stelle.
</t>
  </si>
  <si>
    <t xml:space="preserve">Blinddeckel bzw. Abgänge mit verschließbarer Druckentlastungsmöglichkeit.
</t>
  </si>
  <si>
    <t xml:space="preserve">Die Befüllung des Löschwassertanks muss über eine den Regeln des DVGW W 405 B1 entsprechende Verrohrung erfolgen. Der Überlauf muss so dimensioniert sein, dass gewährleistet ist, dass beim Überfüllen des Tanks keine Vermischung des Wassers aus dem Einlauf der Tankfüllanschlüsse und des Tankinhalts erfolgen kann. Die schematische Darstellung des Wasserlaufs bzw. der Verrohrung ist beizulegen.
</t>
  </si>
  <si>
    <t xml:space="preserve">Kommt ein Bedienterminal zur Verwendung, so ist die Position des Terminals, die Programmierung der Bedienebenen sowie die Belegung der direkten Zugriffstasten mit dem AG abzustimmen.  Die direkten Zugriffstasten sollen neben der Pumpenbedienung die Funktionen Motor Start-Stopp, Verkehrswarnanlage und Umfeldbeleuchtung schalten.
</t>
  </si>
  <si>
    <t xml:space="preserve">Pumpenvollautomatik mit automatischer Pumpendruckregelung, Ansaugautomatik und NA-Schaltung am Pumpenbedienstand
</t>
  </si>
  <si>
    <t xml:space="preserve">Beim Einschalten der Ansaugautomatik selbsttätiges Anheben der Drehzahl auf optimale Ansaugdrehzahl, nach Erreichen von stabilem Ausgangsdruck absenken der Drehzahl auf Stand-by ca. 5 bar, Signalisierung der Einsatzbereitschaft.
</t>
  </si>
  <si>
    <t xml:space="preserve">Automatische Drehzahlregelung von 2 bar bis Volllast. Signalisierung, wenn Sollwert erreicht ist. Kann Sollwert nicht erreicht werden ist selbsttätig durch eine Sicherheitsschaltung der unter den gegebenen Bedingungen erreichbare Wert, ohne weitere Korrektur durch den Maschinisten, einzupegeln. Signalisierung des Zustands.
</t>
  </si>
  <si>
    <t xml:space="preserve">Automatische Tankfüllstandregulierung für Löschwasserbehälter. Der Tankfüllstutzen muss über eine automatische Regelung zur Füllung des Wassertankes verfügen. Die Regelung muss die Funktionen „manuell zu“ und „Automatik“ erfüllen. Die Steuerung muss, eine ausreichende Wasserzuführung vorausgesetzt, selbstständig das Nachfüllen des Löschwasserbehälters übernehmen. Die Wasserabgabe aus dem Tank muss als Regelgröße berücksichtigt sein. Die Verrohrung muss für 12 bar Eingangsdruck ausgelegt sein. 
</t>
  </si>
  <si>
    <t xml:space="preserve">Spritzwasserschutz IP 54 der elektrischen Komponenten des Bedienstandes an Vorder- und Rückseite. Alle Schalter, Taster und Drehregler müssen vorgenannte Spezifikationen erfüllen und mit Handschuhen bedienbar sein. Der Drehregler muss feuerwehrtauglich ausgeführt sein. Sollwertvorgabe kann auch über Taster und optische Anzeige erfolgen.
</t>
  </si>
  <si>
    <t xml:space="preserve">Für alle elektrisch-pneumatisch betätigten Umschaltorgane sind handelsübliche Produkte einzusetzen.
</t>
  </si>
  <si>
    <t xml:space="preserve">Ein eingebauter Schaummitteltank mit min. 40 l Inhalt. Bei Auslieferung mit beigestelltem Schaumbildner befüllt.  Befüllung über Füllleitung unterhalb des Aufbaus über beigestellte, im FwH gelagerte, externe Fasspumpe mit automatischem Absperrventil bei Erreichen des max. Füllstands.
</t>
  </si>
  <si>
    <t xml:space="preserve">Entleerungsleitung über eine D-Kupplung mit Absperrhahn seitlich rechts und links, so dass ein Betrieb des Zumischers direkt am Abgang möglich ist. Ein Verbindungsschlauch mit beidseitiger D-Kupplung ist Lieferumfang.
</t>
  </si>
  <si>
    <t xml:space="preserve">Tankfüllstandsanzeige für den Schaummitteltank
</t>
  </si>
  <si>
    <t xml:space="preserve">Ein Überlaufen von Schaummittel während des Befüllvorgangs und Undichtigkeiten des Systems dürfen nicht zur Kontamination des gesamten Pumpenraums führen.
</t>
  </si>
  <si>
    <t xml:space="preserve">Entfall der formbeständigen Schnellangriffseinrichtung und der Haspel. Stattdessen zwei C-Schläuche mit Hohlstrahlrohr in G6 in separatem, herausnehmbaren Fach über dem Schnellangriff-Verteiler gelagert.
</t>
  </si>
  <si>
    <t xml:space="preserve">Optional:
Löschwasserbehälter mit bis zu 2.500 l Inhalt unter Berücksichtung von Gewicht und Volumengrenzen
</t>
  </si>
  <si>
    <t xml:space="preserve">Angebotener Inhalt: [Liter]
</t>
  </si>
  <si>
    <t xml:space="preserve">Stoßfänger, Einstiege und Kotflügel lackiert in RAL 9010 Reinweiß, Einstiege an Fahrer und Beifahrer nach Möglichkeit aus Metall und kein Kunststoff 
</t>
  </si>
  <si>
    <t xml:space="preserve">Fahrerhaus, Kabine, Kabinendach, Adaptionsformteil lackiert in RAL 3000 Rot
</t>
  </si>
  <si>
    <t xml:space="preserve">Kühlergrill in Serienausführung
</t>
  </si>
  <si>
    <t xml:space="preserve">Kunststoffteile am Führerhaus dürfen nur nach Absprache lackiert werden
</t>
  </si>
  <si>
    <t xml:space="preserve">Lackierung des Koffers in Rot RAL 3000
</t>
  </si>
  <si>
    <t xml:space="preserve">Optional:
Beklebung des Koffers mit Folie in Rot RAL 3000
</t>
  </si>
  <si>
    <t xml:space="preserve">Dachkennzeichnung nach DIN 14 502-3 mit KFZ-Kennzeichen und Funkrufnamen
</t>
  </si>
  <si>
    <t xml:space="preserve">Beklebung, Konturmarkierung seitlich weiß und hinten rot (Festlegung in Auftragsgespräch) gemäß ECE R48, R104 und §53 StVZO, umlaufend am Aufbau und Fahrer-/Mannschaftsraum
</t>
  </si>
  <si>
    <t xml:space="preserve">Beklebung entsprechend der Vorlage
</t>
  </si>
  <si>
    <t xml:space="preserve">Alle für eine Zulassung und Abnahme notwendigen Beklebungen sind anzubieten. Erstellen eines Farbgebungsprotokolls nach DIN 14 502 T3 
</t>
  </si>
  <si>
    <t xml:space="preserve">Einlagerung der Beladung. Kosten pro Gitterbox und Monat
</t>
  </si>
  <si>
    <t xml:space="preserve">Warnkleidung (Weste), leuchtorange mit Aufschrift FEUERWEHR
</t>
  </si>
  <si>
    <t xml:space="preserve">optional:
Druckluftflasche Dräger NANO Typ4 6,8 l/300 bar, gefüllt DIN 3171. Ventil, VS-G 5/8" gerade AS,FW, unbegrenzte Lebensdauer mit passender Flaschenhülle.
</t>
  </si>
  <si>
    <t xml:space="preserve">optional:
Reserveflaschen Druckluftflasche Dräger NANO Typ4 6,8 l/300 bar, gefüllt DIN 3171. Ventil, VS-G 5/8" gerade AS,FW, unbegrenzte Lebensdauer mit passender Flaschenhülle.
</t>
  </si>
  <si>
    <t xml:space="preserve">Fluchthauben in Softcase Fabrikat Dräger Parat 5500
</t>
  </si>
  <si>
    <t xml:space="preserve">Schutzbrillen mit Klarscheiben, dicht am Auge schließend; über Korrektionsbrille tragbar
</t>
  </si>
  <si>
    <t xml:space="preserve">Paar Schutzschuhe Ausführung S5 HRO aus PVC oder gleichwertig (Gummistiefel) mit Schnittschutz Größe 44 + Größe 46.
</t>
  </si>
  <si>
    <t xml:space="preserve">Paar Fünffingerschutzhandschuhe mineralöl- und chemikalienbeständig, Schutz gegen die meisten Säuren und Laugen, mit Innenfutter aus Baumwolle (lange Stulpen)
</t>
  </si>
  <si>
    <t xml:space="preserve">Schutzhosen für Benutzer von handgeführten Kettensägen, Form C, Fabrikat Husqvarna Latzhose Classic , 1x Gr. 54/56, 1x Gr. 58/60
</t>
  </si>
  <si>
    <t xml:space="preserve">Schutzhelm für Benutzer von handgeführten Kettensägen, mit Gesichts- und Gehörschutz entsprechend der Unfallverhütungsvorschriften "Forsten", Fabrikat Stihl Dynamic Ergo
</t>
  </si>
  <si>
    <t xml:space="preserve">Leichter Chemikalienschutzanzug PSA-Kategorie III –Typ 3
Größe: 52, 54, 56, 58
</t>
  </si>
  <si>
    <t xml:space="preserve">Atemschutzüberwachungstafel Fabrikat Rescuetec Modell Stuttgart mit Tragetasche
</t>
  </si>
  <si>
    <t xml:space="preserve">Karton mit mindestens 50 Paar Infektionsschutzhandschuhen Größe L und XL
</t>
  </si>
  <si>
    <t xml:space="preserve">Kleinlöschgerät HiPress
</t>
  </si>
  <si>
    <t xml:space="preserve">Feuerlöscher ABC Pulver 6 kg mit innenliegender Druckgasflasche
</t>
  </si>
  <si>
    <t xml:space="preserve">Feuerlöscher CO2 5 kg 
</t>
  </si>
  <si>
    <t xml:space="preserve">Kombinationsschaumrohr M4/S4-B, 400 l/min, mit Absperrhahn und Manometer, mit B-Festkupplung, Fabrikat AWG (kleinbauende Variante).
</t>
  </si>
  <si>
    <t xml:space="preserve">Zumischer Fa. AWG Z2R mit Feindosierung
</t>
  </si>
  <si>
    <t xml:space="preserve">Zumischer Fa. AWG Z4R mit Feindosierung
</t>
  </si>
  <si>
    <t xml:space="preserve">Ansaugschlauch, Ø 19 mm, 1,5 m lang, DIN 14 819. Beidseitig mit D-DS-Kupplung 
</t>
  </si>
  <si>
    <t xml:space="preserve">Schaummittel STHAMEX®-Class A 40l
</t>
  </si>
  <si>
    <t xml:space="preserve">Druckschlauch B-5-K Klasse 1, Leistungsstufe 3, Farbe: leuchtgelb
</t>
  </si>
  <si>
    <t xml:space="preserve">Druckschlauch B-20-K Klasse 1, Leistungsstufe 3, Farbe: leuchtgelb
</t>
  </si>
  <si>
    <t xml:space="preserve">Druckschlauch C 42-15-K Klasse 1, Leistungsstufe 3,  Die Schläuche müssen zur Bestückung von STK geeignet sein. Farbe:  leuchtgelb
</t>
  </si>
  <si>
    <t xml:space="preserve">Druckschlauch C 42-15-K Klasse 1, Leistungsstufe 3,  Die Schläuche müssen zur Bestückung von STK geeignet sein. Farbe: leuchtgelb 
</t>
  </si>
  <si>
    <t xml:space="preserve">Saugschlauch A-110-1500-K, AWG mit Schnellkupplungsgriffen
</t>
  </si>
  <si>
    <t xml:space="preserve">Saugkorb Gr. A, AWG mit festen Schnellkuppelgriffen
</t>
  </si>
  <si>
    <t xml:space="preserve">Saugschutzkorb Fa. AWG mit Schnellverschluss montiert am Saugkorb
</t>
  </si>
  <si>
    <t xml:space="preserve">Standrohr 2B DN80, Kopf drehbar, Absperrventile, automatische Belüftung zur Vermeidung von Leitungsunterdruck, Ausführung für DIN-Schachthydrant, Fabrikat AWG
</t>
  </si>
  <si>
    <t xml:space="preserve">Systemtrenner, Druckgefälle eingangsseitig mindestens 0,14 bar, Druckverlust &lt; 1 bar bei 1600 l/min, Druckschlag dämpfend, automatische Schlauchentleerungsfunktion, Steinfänger. Ein- und Ausgang Storz B, Eingang drehbar. Fabrikat AWG
</t>
  </si>
  <si>
    <t xml:space="preserve">Sammelstück A-3B, mit Rückschlagklappen an allen Eingängen integrierte automatische Belüftungsventile in jeder B-Kupplung. Belüftung zur Vermeidung von Unterdruck, Fabrikat AWG 
</t>
  </si>
  <si>
    <t xml:space="preserve">Verteiler B/CBC, mit Kugelhahnbedienung und Übergangsstück B/C, Fabrikat AWG. 
</t>
  </si>
  <si>
    <t xml:space="preserve">B-C Übergangsstück, Fabrikat AWG.
</t>
  </si>
  <si>
    <t xml:space="preserve">C-D Übergangsstück, Fabrikat AWG
</t>
  </si>
  <si>
    <t xml:space="preserve">Mehrzweckstrahlrohr BM
</t>
  </si>
  <si>
    <t xml:space="preserve">Stützkrümmer B, Eingang B-Festkupplung, Ausgang B-Storz-Kupplung, drehbar, mit Handgriff, mit Handschutz und Öse, Fabrikat AWG
</t>
  </si>
  <si>
    <t xml:space="preserve">Mehrzweckstrahlrohr CM
</t>
  </si>
  <si>
    <t xml:space="preserve">Hohlstrahlrohr AWG Turbospritze 2235 mit C-Festkupplung und Griff  
</t>
  </si>
  <si>
    <t xml:space="preserve">Mehrzweckleine A 20 K in Leinenbeutel rotbraun
</t>
  </si>
  <si>
    <t xml:space="preserve">Seilschlauchhalter SH 1600 – H
</t>
  </si>
  <si>
    <t xml:space="preserve">Schlauchbrücke 2B-H für 2 B oder 2 C-Druckschläuche
</t>
  </si>
  <si>
    <t xml:space="preserve">Schlauchtragekorb STK-C, aus Aluminium, ein Seitenteil muss aufklappbar gestaltet sein, verschlossen mit Klettverschlüssen
</t>
  </si>
  <si>
    <t xml:space="preserve">Kupplungsschlüssel ABC AWG
</t>
  </si>
  <si>
    <t xml:space="preserve">Schlüssel C Unterflurhydrant AWG
</t>
  </si>
  <si>
    <t xml:space="preserve">Paar Schachthaken mit Kette AWG
</t>
  </si>
  <si>
    <t xml:space="preserve">Schachthaken für klappbare Schachtdeckel
</t>
  </si>
  <si>
    <t xml:space="preserve">Einpersonen-Haspel SCHLAUCH, rechte und linke Ausführung, Haspel und Räder rot RAL 300, Rahmen weiß RAL 9010. Fahrbare Schlauchhaspel in normaler Ausführung Hersteller: Barth. Aufwickelvorrichtung mit Kurbelgetriebe, einschließlich Handkurbel, Halter für Handkurbel, Kupplungshalter aus Edelstahl mit Klettbandbefestigung
</t>
  </si>
  <si>
    <t xml:space="preserve">Standrohrlagerung für Einpersonen-Haspel Hersteller Barth, neueste Ausführung.
Zur Aufnahme von Hydrantenstandrohr DIN 14375, mit Arretierung für B-Kupplung, sowie integriertem Kupplungsschlüssel B und 2 Behälter für Systemtrenner.
Montage an EPH ist mit dem Auftraggeber abzustimmen.
</t>
  </si>
  <si>
    <t xml:space="preserve">Steckleiter, 4-teilig, 4-LM (Leichtmetall), 1 Teil A + 3 Teile B, Fa. Munk
</t>
  </si>
  <si>
    <t xml:space="preserve">Steckleiter-Einsteckteil, Fa. Munk 
</t>
  </si>
  <si>
    <t xml:space="preserve">Steckleiter-Verbindungsteil LME, Fa. Munk
</t>
  </si>
  <si>
    <t xml:space="preserve">Schiebleiter aus Leichtmetall (SL3-LM), 3-teilig, Fa. Munk
</t>
  </si>
  <si>
    <t xml:space="preserve">Feuerwehrleinenbeutel mit Tragleine, mit Befestigung am PA; Firma rescuetec Farbe schwarz Modell Dorsten
</t>
  </si>
  <si>
    <t xml:space="preserve">Rettungspack-System RPS3500 inklusive Rettungshaube Firma Dräger inkl. Flasche
</t>
  </si>
  <si>
    <t xml:space="preserve">Sprungpolster SP 16, Fa. Vetter, selbstaufrichtendes Tragegerüst aus beschichtetem Gewebe, Umhüllung aus reißfestem, schwer entflammbarem Material. Lieferung einschließlich Stützgerüst, Anschlussschlauch für Druckluftflasche, Packplane sowie Reparaturmaterial für Boden und Seitenwand, Aufsprungfläche mit schwarzem Kreuz gekennzeichnet.
</t>
  </si>
  <si>
    <t xml:space="preserve">Arbeitsdruckluftflasche für Sprungpolster, 6l, Stahl, 300 bar, grau mit grünem Band
</t>
  </si>
  <si>
    <t xml:space="preserve">Tragetuch, waschbar, aus PU-beschichtetem Polyestergewebe mit 8 Trageschlaufen. Farbe rot, (L x B) 2000x700 mm, belastbar bis 250 kg, Lebensdauer &gt;= 10 Jahre, inkl. 1 Stück wiederverwendbarer Tasche für Rettungstuch aus rotem Polyestergewebe
</t>
  </si>
  <si>
    <t xml:space="preserve">Einweg-Krankenhausdecke ca.1900*1400mm, Verpackungseinheit mit min. 6 Stk. 
</t>
  </si>
  <si>
    <t xml:space="preserve">Schleifkorbtrage mit Spanngurten und Kopffixierung, geteilt
</t>
  </si>
  <si>
    <t xml:space="preserve">Winkelleuchte Fa. Adalit Model L-3000 mit Akku, 300 Lumen, ATEX EX II
</t>
  </si>
  <si>
    <t xml:space="preserve">Handscheinwerfer ACCULUX EX SLE 15 LED, Ladestation KFZ, ohne Notlichtfunktion, inkl. Akku.
</t>
  </si>
  <si>
    <t xml:space="preserve">Warndreieck nach StVZO von Los 1 Fahrgestell
</t>
  </si>
  <si>
    <t xml:space="preserve">Warnleuchte nach StVZO von Los 1 Fahrgestell
</t>
  </si>
  <si>
    <t xml:space="preserve">Faltsignal vollflächig retroreflektierend mit Federspannungsmechanismus, Schenkellänge 900 mm, Aufschrift Feuerwehr
</t>
  </si>
  <si>
    <t xml:space="preserve">Verkehrswarngerät mit beidseitigem Lichtaustritt mit Signalscheibe mit einem Durchmesser von min. 150 mm, Ausführung in LED Technik, mit Halterung, Fabrikat Horizont Compact Euro-Blitz LED mit Ladesessel
</t>
  </si>
  <si>
    <t xml:space="preserve">Anhaltestab, beleuchtet, beidseitig rot leuchtend, LED, mit Batterien
</t>
  </si>
  <si>
    <t xml:space="preserve">Verkehrsleitkegel voll reflektierend, MORION-ReflexKegel, 500 mm
</t>
  </si>
  <si>
    <t xml:space="preserve">Folienabsperrband rot/weiß beidseitig gestreift, Breite: 80 mm / Länge: 500 Meter mit Aufschrift "FEUERWEHR"  in fester Abrollbox
</t>
  </si>
  <si>
    <t xml:space="preserve">Flutlichtstrahler, spritzwassergeschützt 230V LED Fa. Setolite Raptor Pro RP 2000 R mit Anschlussleitung und Stecker, mit Standfuß und Bolzenaufnahme
</t>
  </si>
  <si>
    <t xml:space="preserve">Aufnahmebrücke 600 mm 
</t>
  </si>
  <si>
    <t xml:space="preserve">Teleskop-Dreibeinstativ, Fuß und Einschubrohre aus Edelstahl, Füße zum Niveauausgleich verstellbar, unverlierbare Flügelschrauben, luftgedämpftes Rohrsystem zum sanftem Einfahren auch mit montierten Scheinwerfern. Mit  Abspannsatz bestehend aus 3 Heringen, 3 Spannseilen mit Karabinern und Schnellspannern
Höhe eingefahren/ausgezogen 1,12/4,75 m, Belastbarkeit 25 kg
</t>
  </si>
  <si>
    <t xml:space="preserve">Flächenleuchte Fabrikat Setolite ALDEBARAN® 360 GRAD FLEX LED 600 COMPACT BASIC
</t>
  </si>
  <si>
    <t xml:space="preserve">Leitungsroller nach DIN EN 61316, 230 V, Schutzart IP 54 nach DIN EN 60529 (VDE 0470 Teil 1), Fabrikat Dönges
</t>
  </si>
  <si>
    <t xml:space="preserve">Ortsveränderliche Fehlerstrom-Schutzeinrichtung (PRCD-S) 230 V, 16 A/0,03 A, zweipolig mit etwa 0,8 m Leitung, Schutzart IP 54 nach DIN EN 60529 (VDE 0470 Teil 1), Steckdose in IP 55 nach DIN EN 60529 (VDE 0470 Teil 1)
</t>
  </si>
  <si>
    <t xml:space="preserve">Handsprechfunkgerät mit Handmikrofon und KFZ-Ladeschale
</t>
  </si>
  <si>
    <t xml:space="preserve">Bindestrang, 2m lang, 8mm Durchmesser
</t>
  </si>
  <si>
    <t xml:space="preserve">Einreißhaken teleskopierbar ohne Verlängerung (min 4,5m)
</t>
  </si>
  <si>
    <t xml:space="preserve">Mulde St, aus Edelstahl mit 2 Klappgriffen, stapelbar
</t>
  </si>
  <si>
    <t xml:space="preserve">Rundschlinge aus Polyester, Tragfähigkeit einfach direkt &gt; 4.000 kg, Nutzlänge l1 = 4 m, mit verschiebbarem Kantenschutz Die Schlinge muss über eine dauerhafte Kennzeichnung für DIN/EN-Norm, Tragfähigkeit und Herstellerbezeichnung verfügen.
</t>
  </si>
  <si>
    <t xml:space="preserve">Schäkel ähnlich Form C, Nenngröße 3; Beanspruchung bis 100 kN, verzinkt
</t>
  </si>
  <si>
    <t xml:space="preserve">Abgasschlauch passend für Stromerzeuger
</t>
  </si>
  <si>
    <t xml:space="preserve">Kombi-Kanister 5l Kraftstoff /3l Kettenschmieröl (Fa. Stihl 00008810113 oder gleichwertiger Art) mit Einfüllsystem für Kettenhaftöl (Fa. Stihl 00008905004 oder gleichwertiger Art) und Kraftstoff (Fa. Stihl 000088905005 oder gleichwertiger Art).
</t>
  </si>
  <si>
    <t xml:space="preserve">Akku-Säbelsäge im Set,
bestehend aus MILWAUKEE Akku-Säbelsäge M18 FSX-OC, Schutzbrille nach EN 166, Holster für Ersatzsägeblätter, Spezial-Säbelsägeblatt-Satz EXTRICATION, 
Sägeblattsatz DIN
- fünf Stück Sägeblätter für Holz und Kunststoffe; Länge: etwa 250 mm 
- fünf Stück Sägeblätter für Holz (Grünholz, Baumschnitte, ausasten); Länge: etwa 250 mm 
- fünf Stück Sägeblätter für Holz mit Nägeln, Buntmetall; Länge: etwa 150 mm 
- fünf Stück BI-Metallsägeblätter für Bleche, Metalle und Profile; Länge: etwa 200 m
Kunststoffkoffer inkl. Schaumstoffeinlage.
Weber Rescue Systems Teile Nr.: 1102651
</t>
  </si>
  <si>
    <t xml:space="preserve">Winkelschleifer, Scheibendurchmesser 230 mm, 230V
</t>
  </si>
  <si>
    <t xml:space="preserve">Trennscheibe Universal ohne Verfallsdatum. Z.B. Technolit FLO Multicut , oder vergleichbar
</t>
  </si>
  <si>
    <t xml:space="preserve">Belüftungsgerät Fa. Weber, Alpina Super VAC Valor V18-BL-SP
- Stromversorgung über Milwaukee M18 Akkus (2xM18 Akkus 12 Ah oder 8 Ah) oder Netzstromversorgung 230V.
- Inkl. 2 Akkus Milwaukee M18 12 Ah
</t>
  </si>
  <si>
    <t xml:space="preserve">Akku MILWAUKEE M18 High-Output 8,0 Ah oder aktuellere Variante
</t>
  </si>
  <si>
    <t xml:space="preserve">Ladegerät für 1 Akku M12-18 - 230 V
</t>
  </si>
  <si>
    <t xml:space="preserve">Doppel-Ladegerät für 2 Akkus M12-18 - 230 V
</t>
  </si>
  <si>
    <t xml:space="preserve">Satz Unterbaumaterial Fabrikat: Weber Stab-Pack Set Satz besteht aus 4 Stab-Pack, je 2 Stück in Alu-Container
</t>
  </si>
  <si>
    <t xml:space="preserve">Schutzdeckenset Fa. Weber Rescue
</t>
  </si>
  <si>
    <t xml:space="preserve">Einweisung in hydr. Rettungsgeräte durch ganztägiges Seminar für min. 16 Personen
</t>
  </si>
  <si>
    <t xml:space="preserve">Absaugvorrichtung für Kraftstoff Fabrikat Reilang RHP 750 DW mit Behälter für 20 l
</t>
  </si>
  <si>
    <t xml:space="preserve">PE-Gittergewebeplane (4x4 m) gelb mit Rand und Ösen, UV-stabilisiert
</t>
  </si>
  <si>
    <t xml:space="preserve">Transportkasten mit Formhölzern (Formhölzer HLF Satz), Fa. Dönges 
</t>
  </si>
  <si>
    <t xml:space="preserve">Arbeitsdruckluftflasche für Hebekissen, 6l, Stahl, 300 bar, grau mit grünem Band
</t>
  </si>
  <si>
    <t xml:space="preserve">Halligan-Tool, 762 mm mit Kuhfußklaue
</t>
  </si>
  <si>
    <t xml:space="preserve">Spalthammer mit Schlaghülse und Glasfaserstiel
</t>
  </si>
  <si>
    <t xml:space="preserve">Trageset für Halligan-Tool und Spalthammer
</t>
  </si>
  <si>
    <t xml:space="preserve">Feuerwehraxt FA
</t>
  </si>
  <si>
    <t xml:space="preserve">Werkzeugsatz DIN 14 881 - FWKa im Aluminiumkasten, DIN 14 880 LM Typ 3, mit Aufschrift "Handwerkzeug" mit Einlage, Hersteller Dönges, Artikel-Nr.: JD14881-1-SE
</t>
  </si>
  <si>
    <t xml:space="preserve">Werkzeugsatz Verkehrsunfall im Aluminiumkasten mit Aufschrift "Verkehrsunfallkasten" Hersteller Dönges, Artikel-Nr.: JD14800-T13-2021
</t>
  </si>
  <si>
    <t xml:space="preserve">Werkzeugsatz Elektrowerkzeug im Aluminiumkasten, mit Einlage und mit Aufschrift "Elektrowerkzeug“ Hersteller Dönges, Artikel-Nr.: JD14885-1-SE
</t>
  </si>
  <si>
    <t xml:space="preserve">Axt B 2 SB-A, mit Stiel aus Eschenholz, farblos lackiert
</t>
  </si>
  <si>
    <t xml:space="preserve">Latthammer für DIN-UH
</t>
  </si>
  <si>
    <t xml:space="preserve">Bügelsäge B
</t>
  </si>
  <si>
    <t xml:space="preserve">Bolzenschneider (Schneidleistung min. 12 mm)
</t>
  </si>
  <si>
    <t xml:space="preserve">Spaten, mit CY-Stiel aus Eschenholz
</t>
  </si>
  <si>
    <t xml:space="preserve">Dunghacke mit Stiel, etwa 1400 mm lang
</t>
  </si>
  <si>
    <t xml:space="preserve">Dunggabel mit Stiel, etwa 1 250 mm lang
</t>
  </si>
  <si>
    <t xml:space="preserve">Stechschaufel mit Stiel, 1300 mm lang
</t>
  </si>
  <si>
    <t xml:space="preserve">Sandschaufel 250 mit Stiel, 1300 mm lang   
</t>
  </si>
  <si>
    <t xml:space="preserve">Alu-Schaufel
</t>
  </si>
  <si>
    <t xml:space="preserve">Stoßbesen mit Stiel, etwa 1400 mm lang, Kunststoffborsten
</t>
  </si>
  <si>
    <t xml:space="preserve">Waldbrandpatsche
</t>
  </si>
  <si>
    <t xml:space="preserve">Abgasschlauch, 2,5 m lang - passend für Fahrzeug
</t>
  </si>
  <si>
    <t xml:space="preserve">Unterlegkeil aus Kunststoff (aus Los 1)
</t>
  </si>
  <si>
    <t xml:space="preserve">Serienmäßiges, zweiachsiges Frontlenker-Fahrgestell (Linkslenker) neuester Bauart, alle notwendigen Einbauten und Vorbereitungen zum Ausbau nach DIN 14530
Radstand ca. 4250 mm. Der genaue Radstand ist mit dem Auftragnehmer Los 2 abzuklären.
</t>
  </si>
  <si>
    <t xml:space="preserve">Angebotener Typ: 
</t>
  </si>
  <si>
    <t xml:space="preserve">Radstand [mm]: 
</t>
  </si>
  <si>
    <t xml:space="preserve">Leergewicht [kg]: 
</t>
  </si>
  <si>
    <t xml:space="preserve">Optimierung des Fahrwerks für größtmögliche Spurtreue und Fahrsicherheit durch Anpassung von Federung und Dämpfung 
</t>
  </si>
  <si>
    <t xml:space="preserve">ZGM 16.000 kg, technisch zulässige Gesamtmasse 16.000 kg,
</t>
  </si>
  <si>
    <t xml:space="preserve">Permanenter Allradantrieb
</t>
  </si>
  <si>
    <t xml:space="preserve">Schaltbare Differentialsperre hinten
</t>
  </si>
  <si>
    <t xml:space="preserve">Schaltbare Differentialsperre in Längsrichtung
</t>
  </si>
  <si>
    <t xml:space="preserve">Hinterachse luftgefedert
</t>
  </si>
  <si>
    <t xml:space="preserve">Kraftstofftank min. 100 Liter
</t>
  </si>
  <si>
    <t xml:space="preserve">Verbindungseinrichtung als Bolzenkupplung mit einer zulässigen Anhängelast von mindestens
1.500 kg ungebremst
2.000 kg gebremst mit Auflaufbremse
</t>
  </si>
  <si>
    <t xml:space="preserve">Anhängersteckdosen 12V /13-polig und 24V/15-polig, Adapter ist zulässig
</t>
  </si>
  <si>
    <t xml:space="preserve">Schleppvorrichtung vorne und hinten die ein Abschleppen des Fahrzeugs ermöglicht und in der Lage ist Schäkel Form C Nenngröße 3 aufzunehmen.
</t>
  </si>
  <si>
    <t xml:space="preserve">Dieselmotor EURO VI inkl. Geräuschdämmung. Ausführung als Behördenmotor. Technisches Datenblatt ist beizulegen. Motorleistung min. 235 kW.
</t>
  </si>
  <si>
    <t xml:space="preserve">Angebotene Motorleistung [kW]:
</t>
  </si>
  <si>
    <t xml:space="preserve">Eine automatische Regeneration darf im Stand nicht erfolgen. Bei eingelegtem Nebenantrieb (falls vorhanden) darf eine automatische Regeneration nicht erfolgen. Eine automatische Regeneration muss jederzeit unterbrochen werden können. Durch eine automatische Regeneration darf es nicht zur Leistungsreduzierung oder zu Drehzahlschwankungen kommen.
</t>
  </si>
  <si>
    <t xml:space="preserve">Eine manuelle Regeneration muss möglich sein. Sie muss auch vor Erreichen der ersten Warnstufe möglich sein. Eine manuelle Regeneration muss beim Einlegen einer Fahrstufe und/oder des Nebenantriebs automatisch deaktiviert werden. Bei eingelegtem Nebenantrieb (falls vorhanden) darf eine manuelle Regeneration nicht erfolgen. Eine manuelle Regeneration muss jederzeit unterbrochen werden können.
</t>
  </si>
  <si>
    <t xml:space="preserve">Falls ein Additiv (z.B. AdBlue) notwendig ist, so darf es bei einem leeren Additivtank nicht zur Leistungsreduzierung oder Schädigungen kommen.
</t>
  </si>
  <si>
    <t xml:space="preserve">Am Endrohr der Abgasanlage angrenzende Bauteile (Fahrgestell und feuerwehrtechnischer Aufbau) müssen für die thermischen Belastungen bei einer Abgas-Regeneration ausgelegt sein.
</t>
  </si>
  <si>
    <t xml:space="preserve">Der Austausch des Dieselpartikelfilter (DPF) muss ohne großen mechanischen Aufwand (z.B. Demontage von Aufbauteilen) möglich sein.
</t>
  </si>
  <si>
    <t xml:space="preserve">Die unterschiedlichen Betriebszustände der Abgasanlage sind im Fahrerhaus (z.B. Kombiinstrument) anzuzeigen. Anstehende Regenerationsvorgänge sind im Fahrerhaus anzuzeigen. Eine erhöhte Abgastemperatur ist im Fahrerhaus anzuzeigen. Alle aktiven Regenerationsvorgänge, die mit einer erhöhten Abgastemperatur verbunden sind, müssen mittels eines Tasters oder Schalters sperrbar sein (z.B. Einfahrt in einen Gefahrenbereich).
</t>
  </si>
  <si>
    <t xml:space="preserve">Schulung / Einweisung für 8 Angehörige der Feuerwehr auf die Besonderheiten des Fahrgestells und der Abgasanlage.
</t>
  </si>
  <si>
    <t xml:space="preserve">An das Abgasendrohr links vor der Hinterachse muss ein Abgasschlauch gemäß DIN 14572 angeschlossen werden können
</t>
  </si>
  <si>
    <t xml:space="preserve">Wandler-Automatikgetriebe - optimiert auf Beschleunigungsverhalten. Technische Beschreibung ist beizufügen.
</t>
  </si>
  <si>
    <t xml:space="preserve">Fabr./ Ausführung:  
</t>
  </si>
  <si>
    <t xml:space="preserve">Anzahl Gänge:
</t>
  </si>
  <si>
    <t xml:space="preserve">Nebenabtrieb für Feuerlöschkreiselpumpe, schaltbar vom Führerhaus und vom Pumpenbedienstand. Der Leistungsbetrieb einer Feuerlöschkreiselpumpe muss im Stand dauerhaft möglich sein.
</t>
  </si>
  <si>
    <t xml:space="preserve">Vorbereitung Pump &amp; Roll-Betrieb
</t>
  </si>
  <si>
    <t xml:space="preserve">Schnellstarteinrichtung für Sonderfahrzeuge
</t>
  </si>
  <si>
    <t xml:space="preserve">Zweikreis-Bremsanlage mit automatischer lastabhängiger Bremskraftregelung an der Vorder- und Hinterradbremse (ohne Zweileitungs-Bremsanschlüsse) -Hilfs- und Feststellbremse durch Federspeicherzylinder
</t>
  </si>
  <si>
    <t xml:space="preserve">Feststellbremse mit mechanische Bedienung  
</t>
  </si>
  <si>
    <t xml:space="preserve">Scheibenbremsen an Vorder- und Hinterachse
</t>
  </si>
  <si>
    <t xml:space="preserve">Lufttrockner für Bremsanlage (beheizt) 
</t>
  </si>
  <si>
    <t xml:space="preserve">Elektronisches Bremssystem
</t>
  </si>
  <si>
    <t xml:space="preserve">Bereifung 6-fach mit 3PMSF/Alpine-Symbol.
Reifengröße 
Vorderachse 385/55 R 22,5
Hinterachse 275/70 R 22,5
Last- und Geschwindigkeitsindex passend für feuerwehrtechnischen Aufbau 
</t>
  </si>
  <si>
    <t xml:space="preserve">Angebotene Reifen und Größen VA
</t>
  </si>
  <si>
    <t xml:space="preserve">Angebotene Reifen und Größen HA
</t>
  </si>
  <si>
    <t xml:space="preserve">Fahrerhaus zertifiziert nach ECE R 29-03
</t>
  </si>
  <si>
    <t xml:space="preserve">Beifahrersitz statisch, 3-Punkt-Sicherheitsgurt
</t>
  </si>
  <si>
    <t xml:space="preserve">Rückspiegel sowie Rampen-, Front- und Weitwinkelspiegel; soweit möglich alle elektr. heiz- und verstellbar
</t>
  </si>
  <si>
    <t xml:space="preserve">Windschutzscheibe aus Verbundsicherheitsglas
</t>
  </si>
  <si>
    <t xml:space="preserve">Wärmeschutzverglasung
</t>
  </si>
  <si>
    <t xml:space="preserve">Sonnenblende außen über der Windschutzscheibe
</t>
  </si>
  <si>
    <t xml:space="preserve">Haltegriffe links und rechts (an B-Säule)
</t>
  </si>
  <si>
    <t xml:space="preserve">Haltegriffe links und rechts (an A-Säule)
</t>
  </si>
  <si>
    <t xml:space="preserve">Haltegriffe links und rechts über der Tür
</t>
  </si>
  <si>
    <t xml:space="preserve">Sonnenblenden für Fahrer und Beifahrer
</t>
  </si>
  <si>
    <t xml:space="preserve">Klimaanlage
</t>
  </si>
  <si>
    <t xml:space="preserve">Lenkrad in Höhe und Neigung verstellbar
</t>
  </si>
  <si>
    <t xml:space="preserve">Einstiegsbeleuchtung für Fahrer und Beifahrer
</t>
  </si>
  <si>
    <t xml:space="preserve">Leseleuchten für Fahrer und Beifahrer
</t>
  </si>
  <si>
    <t xml:space="preserve">Elektrische Fensterheber für Fahrer und Beifahrer, Beifahrerseite beidseitig bedienbar
</t>
  </si>
  <si>
    <t xml:space="preserve">Anzeigegerät für
- Öldruck und Öltemperatur
- Uhrzeit und Betriebsstunden
- Luftdruck
- Kraftstoff- und Additivvorrat
- Kühlmitteltemperatur
- Außentemperatur mit Frostwarnung
</t>
  </si>
  <si>
    <t xml:space="preserve">Drehzahlmesser
</t>
  </si>
  <si>
    <t xml:space="preserve">Tachograph Simulation Unit (TSU), anstelle Fahrtschreiber (EU-Kontrollgerät)
</t>
  </si>
  <si>
    <t xml:space="preserve">Einfach zu entnehmende Gummifußmatten für  den kompletten Fahrerraum
</t>
  </si>
  <si>
    <t xml:space="preserve">Drehstromgenerator, der so ausgelegt sein muss, dass bei Leerlaufdrehzahl eine ausreichende Versorgung sichergestellt wird, auch wenn alle Verbraucher eingeschaltet sind (z. B. Fahrlicht, Blaulicht, Warnblinkleuchten, Arbeitsbeleuchtung). 
Leistung  &gt; 4.000W
</t>
  </si>
  <si>
    <t xml:space="preserve">Angabe der Leistungsdaten (P, U und I)
</t>
  </si>
  <si>
    <t xml:space="preserve">Elektrische Anlage 24 V, verstärkte Batterien,
12 V, min. 175 Ah
</t>
  </si>
  <si>
    <t xml:space="preserve">Angabe der Batterie-Kapazität in (Ah)
</t>
  </si>
  <si>
    <t xml:space="preserve">Entfall Wegfahrsperre
</t>
  </si>
  <si>
    <t xml:space="preserve">Fern- / Abblendlicht mit LED-Ausführung
</t>
  </si>
  <si>
    <t xml:space="preserve">Möglichkeit das Abblendlicht ständig eingeschaltet zu lassen
</t>
  </si>
  <si>
    <t xml:space="preserve">Tagfahrlicht in LED
</t>
  </si>
  <si>
    <t xml:space="preserve">Abbiegelicht
</t>
  </si>
  <si>
    <t xml:space="preserve">Paarweise Rückfahrleuchten in LED
</t>
  </si>
  <si>
    <t xml:space="preserve">Nebellicht in LED
</t>
  </si>
  <si>
    <t xml:space="preserve">Markierungs- und Positionsleuchten in LED
</t>
  </si>
  <si>
    <t xml:space="preserve">Ausführung der Sicherungen als Sicherungsautomaten
</t>
  </si>
  <si>
    <t xml:space="preserve">Radio mit FM und DAB+ Empfang und Bluetooth
</t>
  </si>
  <si>
    <t xml:space="preserve">Zentralverriegelung für Fahrer- und Beifahrer, auf Mannschaftsraum erweiterbar
</t>
  </si>
  <si>
    <t xml:space="preserve">Vorbereitung Motor Start/Stopp am Rahmenende in Absprache mit AN Los 2
</t>
  </si>
  <si>
    <t xml:space="preserve">Funknahentstörung
</t>
  </si>
  <si>
    <t xml:space="preserve">Geschwindigkeitsbegrenzung auf ca. 100 km/h einstellen 
</t>
  </si>
  <si>
    <t xml:space="preserve">Tempomat, zum Einstellen einer konstanten bzw. maximalen Fahrgeschwindigkeit und Standdrehzahl
</t>
  </si>
  <si>
    <t xml:space="preserve">Steckdosen im Fahrerhaus, 1 x 12V 2-polig und 1 x USB
</t>
  </si>
  <si>
    <t xml:space="preserve">Automatischer Blockierverhinderer - ABV (ABS)
</t>
  </si>
  <si>
    <t xml:space="preserve">Fahrdynamikregelung - ESC / ESP
</t>
  </si>
  <si>
    <t xml:space="preserve">Alle nach GSR II notwendigen Assistenzsysteme, soweit möglich, in der abschaltbaren Ausführung:
- Reifendrucküberwachungssystem
- Totwinkelassistent
- Schutz des Fahrzeuges gegen Cyberangriffe
- Software-Update- Management-System 
- Vorrichtung zum Einbau einer alkoholempfindlichen Wegfahrsperre
- Rückfahrassistent
- Intelligenter Geschwindigkeitsassistent
- Warnsystem bei Müdigkeit und nachlassender Aufmerksamkeit des Fahrers
- Kollisionswarnsystem für Fußgänger und Radfahrer
</t>
  </si>
  <si>
    <t xml:space="preserve">Fahrerhaus lackiert in RAL 3000 Rot
</t>
  </si>
  <si>
    <t xml:space="preserve">Kühlergrill unlackiert und unbeklebt
</t>
  </si>
  <si>
    <t xml:space="preserve">Rahmen lackiert in RAL 9000 Schwarz oder ähnlich
</t>
  </si>
  <si>
    <t xml:space="preserve">Felgen in Farbe Silber oder Aluminium Natur
</t>
  </si>
  <si>
    <t xml:space="preserve">Erstellen der nationalen Zulassungsdokumentation Deutschland
</t>
  </si>
  <si>
    <t xml:space="preserve">Anlieferung Fahrgestell beim Auftragnehmer
 Los 2
</t>
  </si>
  <si>
    <t xml:space="preserve">Herstellerabhängiges Bordwerkzeug und geeigneter Wagenheber &gt;10 t
</t>
  </si>
  <si>
    <t xml:space="preserve">Reifenfüllanschluss mit Reifenfüllschlauch, 16 m, Reifenfüller mit Manometer und Hebelstecker, M16x1,5 (IG)
</t>
  </si>
  <si>
    <t xml:space="preserve">2 Warndreiecke
</t>
  </si>
  <si>
    <t xml:space="preserve">2 Warnleuchten in LED-Ausführung
</t>
  </si>
  <si>
    <t xml:space="preserve">2 Unterlegkeile Kunststoff
</t>
  </si>
  <si>
    <t xml:space="preserve">Schleuderketten Fabrikat RUD, Roto Grip oder gleichwertig betriebsbereit montiert
</t>
  </si>
  <si>
    <t xml:space="preserve">Lagerung der Motorsägen und Tauchpumpen in entnehmbaren, öl- und wasserdichten geschweißten Alu- oder Edelstahlkästen.
</t>
  </si>
  <si>
    <t xml:space="preserve">Horizontale Lagerung für 4 Schlauchtragekörbe. Die Körbe sind einzeln zu sichern. Zwischen den Körben sind Trennbleche zu montieren. Der unterste Korb ist zusätzlich mit einem Rauchschutzvorhang in einer Tragetasche bestückt. Dazu muss ein Freiraum von 100 mm eingeplant werden.
</t>
  </si>
  <si>
    <t xml:space="preserve">Lieferung und Einbau eines Hygienebords, ausziehbar, bestückt mit Seifenspender, Desinfektionsmittelspender, Handtuchwandspender und Sammelkorb, mit angeschlossenem Wasserhahn, Handschrubber mit Schlauch und einer direkt ans Bordnetz angeschlossenen Druckluft- bzw. Ausblaspistole. Wasserversorgung aus dem Tank. Das Hygienebord ist bei Auslieferung bestückt mit Waschlotion für Seifenspender, 1 x VE Papierhandtücher und Händedesinfektionsmittel. Vergleichbare Lösungen für ein Hygieneboard können angeboten werden
</t>
  </si>
  <si>
    <t xml:space="preserve">Lagerung eines Stromerzeugers auf schwenk- und/oder drehbarem Schwerlast-Teleskopauszug. Lieferung und Montage der Ladestromversorgung (BEOS-System mit Temperaturüberwachung) in der Fahrzeughalterung.
</t>
  </si>
  <si>
    <t xml:space="preserve">Weithalskanister &gt;80mm, 20l Inhalt als wiederverwendbaren Behälter für Ölbindemittel, Fa. Hünersdorf oder vergleichbar
</t>
  </si>
  <si>
    <t xml:space="preserve">Abschleppseil für 3 500 kg Anhängelast, 5 m lang, mit rotem Warntuch, etwa 200 mm ×200 mm (handelsübliche Ausführung)
</t>
  </si>
  <si>
    <t xml:space="preserve">Reservekraftstoff-Kanister aus Stahl mit unverlierbarem Verschluss und flexiblem Auslaufrohr; 10 l für Stromerzeuger
</t>
  </si>
  <si>
    <t xml:space="preserve">Schachtabdeckung 750mm x 750mm
</t>
  </si>
  <si>
    <t xml:space="preserve">Flach- /Kellersaugkorb mit Rückschlagklappe und drehbarer Storz-A-Kupplung.
</t>
  </si>
  <si>
    <t>Schlüssel B Überflurhydrant Fa: AWG Typ: Ratschenschlüssel für Überflurhydranten</t>
  </si>
  <si>
    <t xml:space="preserve">Gerätesatz Absturzsicherung nach DIN 14800-17 Fa. Petzl, bestehend aus:
1 Auffang- und Haltegurt AVAO BOD FAST, DIN EN 361, DIN EN 358, DIN EN 813
1 Dynamikseil, DIN EN 892, Länge 60 m, Ø 11 mm
15 Bandschlingen ANNEAU, DIN EN 354, DIN EN 795, DIN EN 566, Nennbruchlast 22 kN, Länge 0,8 m
2 Bandschlingen ANNEAU, DIN EN 354, DIN EN 795, DIN EN 566, Nennbruchlast 22 kN, Länge 1,5 m
15 Karabiner Am´D SCREW-LOCK, DIN EN 362, DIN EN 12275, Schraubsicherung
2 Karabiner OK SCREW-LOCK, DIN EN 362, DIN EN 12275, Schraubsicherung
1 Karabiner WILLIAM TRIACT-LOCK, DIN EN 362, DIN EN 12275, HMS-Doppelverschluss
1 Positionierungsbügel CAPTIV für Karabiner
1 Verbindungsmittel GRILLON, DIN EN 358, 2 m, zur Arbeitsplatzpositionierung
2 Paar Schutzhandschuhe, DIN EN 388
1 Transporttasche Duffel 65, Volumen 65 l
1 Seilplane TARP PRO
</t>
  </si>
  <si>
    <t xml:space="preserve">Schlauchabsperrung KH DN40 B - B, Fa. AWG, Kugelhahn, beidseitig B-Kupplung
</t>
  </si>
  <si>
    <t>1x an EPH</t>
  </si>
  <si>
    <t xml:space="preserve">Rettungsbrett SMARTEM X-STRAIGHT mit Spanngurten und Kopffixierung
</t>
  </si>
  <si>
    <t xml:space="preserve">Fäll- und Spaltkeil aus Kunststoff
</t>
  </si>
  <si>
    <t xml:space="preserve">Hebekissensatz nach DIN HLF 20 bestehend ausx Hebekissen, Schläuchen, Steuerorgan und Druckminderer
</t>
  </si>
  <si>
    <t xml:space="preserve">Set Wärmebildkamera, Flir K 2 mit 2 Akkus, Zipper und KFZ-Ladegerät
</t>
  </si>
  <si>
    <t xml:space="preserve">Tauchpumpe Fa. Spechtenhauser Modell Chiemsee B inkl. abnehmbarer Griffschutz, Flachabsaugkrümmer aus PE-HD mit Kupplung Storz B, Kupplungsschlüssel BC
</t>
  </si>
  <si>
    <t xml:space="preserve">Mobiler Rauchverschluss Reicks Smoke Stopper  RSS F 80-140 in Tragetasche zur Befestigung am Schlauchtragekorb. </t>
  </si>
  <si>
    <t>AWG Mittelschaumpistole M 0,4, Storz C, Zumischrate 1 % / 3 % mit 2 Behältern 2l</t>
  </si>
  <si>
    <t>Abbiegeassistenzsystem (BMVI konform), sensoroptisch mit Kamera-Software-basierter Erkennung, 7 Zoll Monitor und Lenkwinkelsensorik, im Geschwindigkeitsbereich von 0-30 km/h aktiv</t>
  </si>
  <si>
    <t xml:space="preserve">Notfallrucksack mit Füllung min. 20 Jahre haltbar nach DIN 14142 mit Staufach für AED
</t>
  </si>
  <si>
    <t>Waldbrandrucksack Fa. rescuetec
Set Rucksack Forest mit Standardschlauch weiß, und AWG Hohlstralrohren HS7-D 
Rucksack Forest (LT-01217)
AWG Verteiler C-DCD (LT-03030)
Zwei AWG Hohlstrahlrohre HS7-D, ohne Griff (LT-01220)
Vier Druckschläuche TITAN 3F rohweiß, D25, 15m ( LT-01927)</t>
  </si>
  <si>
    <t>Wathose Bundeswehr-Ausführung, beidseitig beschichtetes Polyamidgewebe, Gr. 46</t>
  </si>
  <si>
    <t>Gully-Ei inkl. Befüllarmatur</t>
  </si>
  <si>
    <t xml:space="preserve">Schneidgerät Fa. Lukas S 789 e³
</t>
  </si>
  <si>
    <t xml:space="preserve">Rettungszylinder Fa. Lukas R 420
</t>
  </si>
  <si>
    <t xml:space="preserve">Rettungszylinder Fa. Lukas R 424
</t>
  </si>
  <si>
    <t xml:space="preserve">Kettensatz Lukas für Spreizer und Zylinder
</t>
  </si>
  <si>
    <t xml:space="preserve">Lastaufnahmesack Fa. Weber LOAD-PAD
</t>
  </si>
  <si>
    <t xml:space="preserve">Spreizer Fa. Lukas SP 775 e³
</t>
  </si>
  <si>
    <t xml:space="preserve">Verlängerungsset Fa. Lukas R 320 (3 Längen)
</t>
  </si>
  <si>
    <t xml:space="preserve">Hydraulikschlauch 5m mit Knickschutz
</t>
  </si>
  <si>
    <t xml:space="preserve">Fa. Lukas LX PLATE Spreizerplatte
</t>
  </si>
  <si>
    <t xml:space="preserve">Hydraulikaggregat Akku-Motorpumpe LUKAS P 605 OE
</t>
  </si>
  <si>
    <t xml:space="preserve">Abstützlager Fa. Lukas LX CLAW SET 
</t>
  </si>
  <si>
    <t xml:space="preserve">Permanentstromversorgung Fa. Lukas WXT/e³ DC-Netzteil 230V/50Hz D-Stecker 
</t>
  </si>
  <si>
    <t xml:space="preserve">Ladegerät Fa. Lukas E2 230V
</t>
  </si>
  <si>
    <t xml:space="preserve">eWXT/e3-Li-Ion Akku 227Wh (9,0Ah) eDraulic 
</t>
  </si>
  <si>
    <t xml:space="preserve">Stabilisierungssystem Fa. Lukas XL Strut in Tragetasche
</t>
  </si>
  <si>
    <t xml:space="preserve">Satz Motorsäge mit Verbrennungsmotor Motorsäge, Fabrikat Stihl Typ MS391, mit Ersatzkette, Werkzeugsatz zum Ketten bzw. Zündkerzenwechsel
</t>
  </si>
  <si>
    <t xml:space="preserve">Werkzeugkasten Türöffnung nach DIN 14800-WKT, Fa. Volk
</t>
  </si>
  <si>
    <t xml:space="preserve">Werkzeugkasten Fensteröffnung nach DIN 14800-WKF, Fa. Volk
</t>
  </si>
  <si>
    <t xml:space="preserve">Tragbarer Stromerzeuger Fa. Eisemann BSKA 9 EV Silent mit
- Fremdbetankungsset 
- Automatikchoke      
- mit lastabhängiger Drehzahlregelung
- Abgasführung nach vorne zum Schaltkasten
- Ladestromversorgung (System BEOS mit Überwachung), Ladegerät ist Umfang Los „Aufbau“
</t>
  </si>
  <si>
    <t xml:space="preserve">Warnmarkierung am Fahrzeugheck durch retroreflektierende Folienbeklebung mit 45°-schrägen, nach außen fallenden Streifen, Farbe rot/gelb oder rot/weiß (Festlegung in Auftragsgespräch), Ausführung gemäß DIN 14502-3 und ECE 104 45°
</t>
  </si>
  <si>
    <r>
      <rPr>
        <b/>
        <sz val="10"/>
        <color theme="1"/>
        <rFont val="Arial"/>
        <family val="2"/>
      </rPr>
      <t xml:space="preserve">Los 2 Feuerwehrtechnischer Aufbau
</t>
    </r>
    <r>
      <rPr>
        <sz val="10"/>
        <color theme="1"/>
        <rFont val="Arial"/>
        <family val="2"/>
      </rPr>
      <t xml:space="preserve">Der Fahrzeughersteller und der Aufbauhersteller verpflichten sich alle technischen Detailabstimmungen, sowie Schnittstellenbeschreibungen unter Kenntnisnahme des Auftraggebers unaufgefordert ohne Mehrkosten vorzunehmen.
Werden bei der Ausführung der Leistung durch den Auftragnehmer von diesem Unteraufträge für Teilbereiche an andere Firmen übergeben, so sind diese und die von diesen zu erbringenden Leistungen dem Auftraggeber mit dem Angebot zur Kenntnis zu geben. Die vertraglichen Vereinbarungen hinsichtlich Garantieerfüllung etc. an den Auftragnehmer werden hierdurch nicht berührt.
Die Tabellenblätter sind geschützt, es können nur Eingaben in den nicht blau eingefärbten Zellen vorgenommen werden.
Der Bieter hat in der Spalte "Erfüllbar oder alternative Lösung [Ja / Nein / Alternative]" eindeutig anzugeben, ob er die Position in technischer Hinsicht zum angegebenen Preis erfüllen kann oder ob er eine gleichwertige alternative Lösung anbietet, die in der Anlage zu beschreiben ist.
Der Bieter hat in der Spalte "Preis für Option" den Mehr- oder Minderpreis für die optionale Position anzugeben.
</t>
    </r>
  </si>
  <si>
    <t>Atemschutzgerät Typ: RÄGER Pressluftatmer PSS AirBoss Active flex,
Einzelflaschenspannband, Höhenanpassung, Befestigungspunkte an
Schulter- und Beckenpolster, mit mechanischem Manometer</t>
  </si>
  <si>
    <t xml:space="preserve">Lungenautomat DRÄGER PSS-ESA-Lungenautomat ink. LA-Halter, Standard-Membran und Transponder
</t>
  </si>
  <si>
    <t xml:space="preserve">Atemschutzmaske DRÄGER Panorama Nova EPDM mit ESA-Anschluß
</t>
  </si>
  <si>
    <t xml:space="preserve">Lagerung einer Atemschutzüberwachungstafel Fabrikat Rescuetec Modell Stuttgart Querformat im MR
</t>
  </si>
  <si>
    <t>Zusicherung des Bieters
 [Ja / Nein /Alternative]</t>
  </si>
  <si>
    <t xml:space="preserve">1 Tankfüllanschluss im GR mit farbig gekennzeichnetem Blinddeckel
</t>
  </si>
  <si>
    <t xml:space="preserve">Bedienung der feuerwehrtechnischen Einrichtungen am Pumpenbedienstand über herstellerspezifische Pumpenbedienung mit Darstellung der Informationen über Display und variabel belegten Funktionstasten mit Symbolisierung. Tankfüllstandsanzeigen für Wassertank und Manometer können auch als LCD / LED-Anzeige mit mindestens analoger grafischer Anzeige z.B. LCD / LED-Balken ausgeführt sein. Eine aussagekräftige Beschreibung mit Bildern ist beizulegen.
</t>
  </si>
  <si>
    <t>optional:
Mehr- oder Minderkosten für Anpassung an Aufbau Fa. Hensel Fahrzeugbau GmbH</t>
  </si>
  <si>
    <r>
      <rPr>
        <b/>
        <sz val="12"/>
        <color theme="1"/>
        <rFont val="Arial"/>
        <family val="2"/>
      </rPr>
      <t xml:space="preserve">Teil D Leistungsbeschreibung
</t>
    </r>
    <r>
      <rPr>
        <b/>
        <sz val="10"/>
        <color theme="1"/>
        <rFont val="Arial"/>
        <family val="2"/>
      </rPr>
      <t xml:space="preserve">
</t>
    </r>
    <r>
      <rPr>
        <b/>
        <sz val="12"/>
        <color theme="1"/>
        <rFont val="Arial"/>
        <family val="2"/>
      </rPr>
      <t>Allgemeine Beschreibung</t>
    </r>
    <r>
      <rPr>
        <sz val="10"/>
        <color theme="1"/>
        <rFont val="Arial"/>
        <family val="2"/>
      </rPr>
      <t xml:space="preserve">
Das Hilfeleistungslöschgruppenfahrzeug wird nach der einschlägigen Norm DIN 14530-27 HLF 20 in aktueller Fassung ausgeschrieben.
Das Fahrzeug soll folgende Anforderungen erfüllen bzw. über diese Einrichtungen verfügen:
•	Das Fahrzeug muss den Anforderungen der DIN 14530 Teil 27, DIN EN 1846 und DIN 14 502 entsprechen.
•	Das Gesamtgewicht darf 16.000 kg nicht überschreiten.
•	Allradantrieb
•	Löschmittelvorrat von mindestens 2.000 l Wasser, soweit möglich bis zu 2.500 l Wasser
•	Lagerung von 4 PA im Mannschaftsraum </t>
    </r>
  </si>
  <si>
    <t xml:space="preserve">Löschwasserbehälter aus Kunststoff mit mindestens 2.000 l nutzbarem Volumen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</si>
</sst>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43" formatCode="_-* #,##0.00_-;\-* #,##0.00_-;_-* &quot;-&quot;??_-;_-@_-"/>
    <numFmt numFmtId="164" formatCode="_-* #,##0.00\ [$€-407]_-;\-* #,##0.00\ [$€-407]_-;_-* &quot;-&quot;??\ [$€-407]_-;_-@_-"/>
    <numFmt numFmtId="165" formatCode="&quot;1.&quot;#"/>
    <numFmt numFmtId="166" formatCode="&quot;2.&quot;#"/>
    <numFmt numFmtId="167" formatCode="&quot;3.&quot;#"/>
    <numFmt numFmtId="168" formatCode="&quot;4.&quot;#"/>
    <numFmt numFmtId="169" formatCode="&quot;7.&quot;#"/>
    <numFmt numFmtId="170" formatCode="&quot;5.&quot;#"/>
    <numFmt numFmtId="171" formatCode="&quot;6.&quot;#"/>
    <numFmt numFmtId="172" formatCode="_-* #,##0.00\ _€_-;\-* #,##0.00\ _€_-;_-* &quot;-&quot;??\ _€_-;_-@_-"/>
    <numFmt numFmtId="173" formatCode="_-* #,##0\ _€_-;\-* #,##0\ _€_-;_-* &quot;-&quot;??\ _€_-;_-@_-"/>
    <numFmt numFmtId="174" formatCode="&quot;9.&quot;#"/>
    <numFmt numFmtId="175" formatCode="&quot;8.&quot;#"/>
  </numFmts>
  <fonts count="24" x14ac:knownFonts="1">
    <font>
      <sz val="11"/>
      <color theme="1"/>
      <name val="Calibri"/>
      <family val="2"/>
      <scheme val="minor"/>
    </font>
    <font>
      <sz val="11"/>
      <color theme="1"/>
      <name val="Arial"/>
      <family val="2"/>
    </font>
    <font>
      <sz val="11"/>
      <color theme="1"/>
      <name val="Calibri"/>
      <family val="2"/>
      <scheme val="minor"/>
    </font>
    <font>
      <sz val="10"/>
      <color theme="1"/>
      <name val="Arial"/>
      <family val="2"/>
    </font>
    <font>
      <b/>
      <sz val="10"/>
      <color theme="1"/>
      <name val="Arial"/>
      <family val="2"/>
    </font>
    <font>
      <sz val="8"/>
      <color theme="1"/>
      <name val="Arial"/>
      <family val="2"/>
    </font>
    <font>
      <b/>
      <sz val="8"/>
      <color theme="1"/>
      <name val="Arial"/>
      <family val="2"/>
    </font>
    <font>
      <sz val="10"/>
      <name val="Arial"/>
      <family val="2"/>
    </font>
    <font>
      <sz val="6"/>
      <color theme="1"/>
      <name val="Arial"/>
      <family val="2"/>
    </font>
    <font>
      <b/>
      <sz val="12"/>
      <color theme="1"/>
      <name val="Arial"/>
      <family val="2"/>
    </font>
    <font>
      <sz val="12"/>
      <color theme="1"/>
      <name val="Arial"/>
      <family val="2"/>
    </font>
    <font>
      <sz val="11"/>
      <color theme="0"/>
      <name val="Calibri"/>
      <family val="2"/>
      <scheme val="minor"/>
    </font>
    <font>
      <sz val="11"/>
      <color rgb="FF9C6500"/>
      <name val="Calibri"/>
      <family val="2"/>
      <scheme val="minor"/>
    </font>
    <font>
      <b/>
      <sz val="16"/>
      <color theme="0"/>
      <name val="Calibri"/>
      <family val="2"/>
      <scheme val="minor"/>
    </font>
    <font>
      <sz val="11"/>
      <color rgb="FF9C0006"/>
      <name val="Calibri"/>
      <family val="2"/>
      <scheme val="minor"/>
    </font>
    <font>
      <sz val="11"/>
      <color rgb="FF006100"/>
      <name val="Calibri"/>
      <family val="2"/>
      <scheme val="minor"/>
    </font>
    <font>
      <b/>
      <sz val="11"/>
      <color theme="1"/>
      <name val="Arial"/>
      <family val="2"/>
    </font>
    <font>
      <sz val="11"/>
      <color rgb="FF000000"/>
      <name val="Arial"/>
      <family val="2"/>
    </font>
    <font>
      <b/>
      <sz val="24"/>
      <color theme="1"/>
      <name val="Calibri"/>
      <family val="2"/>
      <scheme val="minor"/>
    </font>
    <font>
      <sz val="8"/>
      <color rgb="FFFF0000"/>
      <name val="Arial"/>
      <family val="2"/>
    </font>
    <font>
      <sz val="8"/>
      <name val="Arial"/>
      <family val="2"/>
    </font>
    <font>
      <sz val="11"/>
      <color theme="0"/>
      <name val="Arial"/>
      <family val="2"/>
    </font>
    <font>
      <sz val="10"/>
      <color rgb="FFFF0000"/>
      <name val="Arial"/>
      <family val="2"/>
    </font>
    <font>
      <sz val="8"/>
      <color rgb="FF00B0F0"/>
      <name val="Arial"/>
      <family val="2"/>
    </font>
  </fonts>
  <fills count="23">
    <fill>
      <patternFill patternType="none"/>
    </fill>
    <fill>
      <patternFill patternType="gray125"/>
    </fill>
    <fill>
      <patternFill patternType="solid">
        <fgColor theme="4" tint="0.59999389629810485"/>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5"/>
      </patternFill>
    </fill>
    <fill>
      <patternFill patternType="solid">
        <fgColor theme="5" tint="0.79998168889431442"/>
        <bgColor indexed="65"/>
      </patternFill>
    </fill>
    <fill>
      <patternFill patternType="solid">
        <fgColor theme="6"/>
      </patternFill>
    </fill>
    <fill>
      <patternFill patternType="solid">
        <fgColor theme="9" tint="0.79998168889431442"/>
        <bgColor indexed="65"/>
      </patternFill>
    </fill>
    <fill>
      <gradientFill degree="180">
        <stop position="0">
          <color theme="0"/>
        </stop>
        <stop position="1">
          <color rgb="FF0070C0"/>
        </stop>
      </gradientFill>
    </fill>
    <fill>
      <patternFill patternType="solid">
        <fgColor rgb="FFFFFF00"/>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9"/>
      </patternFill>
    </fill>
    <fill>
      <patternFill patternType="solid">
        <fgColor rgb="FF92D050"/>
        <bgColor indexed="64"/>
      </patternFill>
    </fill>
    <fill>
      <patternFill patternType="solid">
        <fgColor rgb="FFFF0000"/>
        <bgColor indexed="64"/>
      </patternFill>
    </fill>
    <fill>
      <patternFill patternType="solid">
        <fgColor rgb="FFFFC000"/>
        <bgColor indexed="64"/>
      </patternFill>
    </fill>
    <fill>
      <patternFill patternType="solid">
        <fgColor theme="4"/>
      </patternFill>
    </fill>
    <fill>
      <patternFill patternType="solid">
        <fgColor theme="9" tint="0.59999389629810485"/>
        <bgColor indexed="65"/>
      </patternFill>
    </fill>
  </fills>
  <borders count="1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s>
  <cellStyleXfs count="3739">
    <xf numFmtId="0" fontId="0" fillId="0" borderId="0"/>
    <xf numFmtId="172"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7" fillId="0" borderId="0"/>
    <xf numFmtId="0" fontId="11" fillId="8" borderId="0" applyNumberFormat="0" applyBorder="0" applyAlignment="0" applyProtection="0"/>
    <xf numFmtId="44" fontId="7" fillId="0" borderId="0" applyFont="0" applyFill="0" applyBorder="0" applyAlignment="0" applyProtection="0"/>
    <xf numFmtId="0" fontId="13" fillId="12" borderId="0"/>
    <xf numFmtId="0" fontId="12" fillId="7" borderId="0" applyNumberFormat="0" applyBorder="0" applyAlignment="0" applyProtection="0"/>
    <xf numFmtId="0" fontId="2" fillId="0" borderId="0"/>
    <xf numFmtId="0" fontId="7" fillId="0" borderId="0"/>
    <xf numFmtId="0" fontId="14" fillId="6" borderId="0" applyNumberFormat="0" applyBorder="0" applyAlignment="0" applyProtection="0"/>
    <xf numFmtId="44" fontId="7" fillId="0" borderId="0" applyFont="0" applyFill="0" applyBorder="0" applyAlignment="0" applyProtection="0"/>
    <xf numFmtId="0" fontId="2" fillId="0" borderId="0"/>
    <xf numFmtId="44" fontId="7" fillId="0" borderId="0" applyFont="0" applyFill="0" applyBorder="0" applyAlignment="0" applyProtection="0"/>
    <xf numFmtId="0" fontId="15" fillId="5" borderId="0" applyNumberFormat="0" applyBorder="0" applyAlignment="0" applyProtection="0"/>
    <xf numFmtId="0" fontId="2" fillId="0" borderId="0"/>
    <xf numFmtId="44" fontId="2" fillId="0" borderId="0" applyFont="0" applyFill="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0" borderId="0"/>
    <xf numFmtId="172" fontId="2" fillId="0" borderId="0" applyFont="0" applyFill="0" applyBorder="0" applyAlignment="0" applyProtection="0"/>
    <xf numFmtId="9" fontId="2" fillId="0" borderId="0" applyFont="0" applyFill="0" applyBorder="0" applyAlignment="0" applyProtection="0"/>
    <xf numFmtId="0" fontId="2" fillId="0" borderId="0"/>
    <xf numFmtId="172" fontId="2" fillId="0" borderId="0" applyFont="0" applyFill="0" applyBorder="0" applyAlignment="0" applyProtection="0"/>
    <xf numFmtId="9" fontId="2" fillId="0" borderId="0" applyFont="0" applyFill="0" applyBorder="0" applyAlignment="0" applyProtection="0"/>
    <xf numFmtId="172" fontId="7" fillId="0" borderId="0" applyFont="0" applyFill="0" applyBorder="0" applyAlignment="0" applyProtection="0"/>
    <xf numFmtId="9" fontId="7" fillId="0" borderId="0" applyFont="0" applyFill="0" applyBorder="0" applyAlignment="0" applyProtection="0"/>
    <xf numFmtId="0" fontId="11" fillId="10" borderId="0" applyNumberFormat="0" applyBorder="0" applyAlignment="0" applyProtection="0"/>
    <xf numFmtId="0" fontId="7" fillId="0" borderId="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0" fontId="2" fillId="15" borderId="0" applyNumberFormat="0" applyBorder="0" applyAlignment="0" applyProtection="0"/>
    <xf numFmtId="0" fontId="2" fillId="14" borderId="0" applyNumberFormat="0" applyBorder="0" applyAlignment="0" applyProtection="0"/>
    <xf numFmtId="172" fontId="7" fillId="0" borderId="0" applyFont="0" applyFill="0" applyBorder="0" applyAlignment="0" applyProtection="0"/>
    <xf numFmtId="44" fontId="2" fillId="0" borderId="0" applyFont="0" applyFill="0" applyBorder="0" applyAlignment="0" applyProtection="0"/>
    <xf numFmtId="0" fontId="2" fillId="0" borderId="0"/>
    <xf numFmtId="0" fontId="2" fillId="9" borderId="0" applyNumberFormat="0" applyBorder="0" applyAlignment="0" applyProtection="0"/>
    <xf numFmtId="0" fontId="2" fillId="11" borderId="0" applyNumberFormat="0" applyBorder="0" applyAlignment="0" applyProtection="0"/>
    <xf numFmtId="172" fontId="2" fillId="0" borderId="0" applyFont="0" applyFill="0" applyBorder="0" applyAlignment="0" applyProtection="0"/>
    <xf numFmtId="172"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15" borderId="0" applyNumberFormat="0" applyBorder="0" applyAlignment="0" applyProtection="0"/>
    <xf numFmtId="0" fontId="2" fillId="0" borderId="0"/>
    <xf numFmtId="0" fontId="2" fillId="15" borderId="0" applyNumberFormat="0" applyBorder="0" applyAlignment="0" applyProtection="0"/>
    <xf numFmtId="0" fontId="2" fillId="14" borderId="0" applyNumberFormat="0" applyBorder="0" applyAlignment="0" applyProtection="0"/>
    <xf numFmtId="172" fontId="7" fillId="0" borderId="0" applyFont="0" applyFill="0" applyBorder="0" applyAlignment="0" applyProtection="0"/>
    <xf numFmtId="0" fontId="2" fillId="9" borderId="0" applyNumberFormat="0" applyBorder="0" applyAlignment="0" applyProtection="0"/>
    <xf numFmtId="0" fontId="2" fillId="11" borderId="0" applyNumberFormat="0" applyBorder="0" applyAlignment="0" applyProtection="0"/>
    <xf numFmtId="172"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7" fillId="0" borderId="0" applyFont="0" applyFill="0" applyBorder="0" applyAlignment="0" applyProtection="0"/>
    <xf numFmtId="44" fontId="7"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11" fillId="17" borderId="0" applyNumberFormat="0" applyBorder="0" applyAlignment="0" applyProtection="0"/>
    <xf numFmtId="172" fontId="2" fillId="0" borderId="0" applyFont="0" applyFill="0" applyBorder="0" applyAlignment="0" applyProtection="0"/>
    <xf numFmtId="44" fontId="2" fillId="0" borderId="0" applyFont="0" applyFill="0" applyBorder="0" applyAlignment="0" applyProtection="0"/>
    <xf numFmtId="172" fontId="2" fillId="0" borderId="0" applyFont="0" applyFill="0" applyBorder="0" applyAlignment="0" applyProtection="0"/>
    <xf numFmtId="0" fontId="2" fillId="9" borderId="0" applyNumberFormat="0" applyBorder="0" applyAlignment="0" applyProtection="0"/>
    <xf numFmtId="0" fontId="2" fillId="11" borderId="0" applyNumberFormat="0" applyBorder="0" applyAlignment="0" applyProtection="0"/>
    <xf numFmtId="172" fontId="2" fillId="0" borderId="0" applyFont="0" applyFill="0" applyBorder="0" applyAlignment="0" applyProtection="0"/>
    <xf numFmtId="172"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15" borderId="0" applyNumberFormat="0" applyBorder="0" applyAlignment="0" applyProtection="0"/>
    <xf numFmtId="0" fontId="2" fillId="0" borderId="0"/>
    <xf numFmtId="0" fontId="2" fillId="15"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172"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9" borderId="0" applyNumberFormat="0" applyBorder="0" applyAlignment="0" applyProtection="0"/>
    <xf numFmtId="0" fontId="2" fillId="11" borderId="0" applyNumberFormat="0" applyBorder="0" applyAlignment="0" applyProtection="0"/>
    <xf numFmtId="172" fontId="2" fillId="0" borderId="0" applyFont="0" applyFill="0" applyBorder="0" applyAlignment="0" applyProtection="0"/>
    <xf numFmtId="172"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15" borderId="0" applyNumberFormat="0" applyBorder="0" applyAlignment="0" applyProtection="0"/>
    <xf numFmtId="0" fontId="2" fillId="0" borderId="0"/>
    <xf numFmtId="0" fontId="2" fillId="15"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172"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172" fontId="2" fillId="0" borderId="0" applyFont="0" applyFill="0" applyBorder="0" applyAlignment="0" applyProtection="0"/>
    <xf numFmtId="9" fontId="2" fillId="0" borderId="0" applyFont="0" applyFill="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0" borderId="0"/>
    <xf numFmtId="44"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172"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9" borderId="0" applyNumberFormat="0" applyBorder="0" applyAlignment="0" applyProtection="0"/>
    <xf numFmtId="0" fontId="2" fillId="11" borderId="0" applyNumberFormat="0" applyBorder="0" applyAlignment="0" applyProtection="0"/>
    <xf numFmtId="172" fontId="2" fillId="0" borderId="0" applyFont="0" applyFill="0" applyBorder="0" applyAlignment="0" applyProtection="0"/>
    <xf numFmtId="172"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15" borderId="0" applyNumberFormat="0" applyBorder="0" applyAlignment="0" applyProtection="0"/>
    <xf numFmtId="0" fontId="2" fillId="0" borderId="0"/>
    <xf numFmtId="0" fontId="2" fillId="15"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172"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9" borderId="0" applyNumberFormat="0" applyBorder="0" applyAlignment="0" applyProtection="0"/>
    <xf numFmtId="0" fontId="2" fillId="11" borderId="0" applyNumberFormat="0" applyBorder="0" applyAlignment="0" applyProtection="0"/>
    <xf numFmtId="172" fontId="2" fillId="0" borderId="0" applyFont="0" applyFill="0" applyBorder="0" applyAlignment="0" applyProtection="0"/>
    <xf numFmtId="172"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172"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7" fillId="0" borderId="0"/>
    <xf numFmtId="0" fontId="2" fillId="15" borderId="0" applyNumberFormat="0" applyBorder="0" applyAlignment="0" applyProtection="0"/>
    <xf numFmtId="43" fontId="7" fillId="0" borderId="0" applyFont="0" applyFill="0" applyBorder="0" applyAlignment="0" applyProtection="0"/>
    <xf numFmtId="0" fontId="2" fillId="15" borderId="0" applyNumberFormat="0" applyBorder="0" applyAlignment="0" applyProtection="0"/>
    <xf numFmtId="0" fontId="2" fillId="14" borderId="0" applyNumberFormat="0" applyBorder="0" applyAlignment="0" applyProtection="0"/>
    <xf numFmtId="43" fontId="7" fillId="0" borderId="0" applyFont="0" applyFill="0" applyBorder="0" applyAlignment="0" applyProtection="0"/>
    <xf numFmtId="0" fontId="2" fillId="9" borderId="0" applyNumberFormat="0" applyBorder="0" applyAlignment="0" applyProtection="0"/>
    <xf numFmtId="0" fontId="2" fillId="11" borderId="0" applyNumberFormat="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9" borderId="0" applyNumberFormat="0" applyBorder="0" applyAlignment="0" applyProtection="0"/>
    <xf numFmtId="0" fontId="2" fillId="1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15" borderId="0" applyNumberFormat="0" applyBorder="0" applyAlignment="0" applyProtection="0"/>
    <xf numFmtId="0" fontId="2" fillId="0" borderId="0"/>
    <xf numFmtId="43" fontId="7" fillId="0" borderId="0" applyFont="0" applyFill="0" applyBorder="0" applyAlignment="0" applyProtection="0"/>
    <xf numFmtId="0" fontId="2" fillId="15" borderId="0" applyNumberFormat="0" applyBorder="0" applyAlignment="0" applyProtection="0"/>
    <xf numFmtId="0" fontId="2" fillId="14" borderId="0" applyNumberFormat="0" applyBorder="0" applyAlignment="0" applyProtection="0"/>
    <xf numFmtId="43" fontId="7" fillId="0" borderId="0" applyFont="0" applyFill="0" applyBorder="0" applyAlignment="0" applyProtection="0"/>
    <xf numFmtId="0" fontId="2" fillId="9" borderId="0" applyNumberFormat="0" applyBorder="0" applyAlignment="0" applyProtection="0"/>
    <xf numFmtId="0" fontId="2" fillId="11"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9" borderId="0" applyNumberFormat="0" applyBorder="0" applyAlignment="0" applyProtection="0"/>
    <xf numFmtId="0" fontId="2" fillId="1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15" borderId="0" applyNumberFormat="0" applyBorder="0" applyAlignment="0" applyProtection="0"/>
    <xf numFmtId="0" fontId="2" fillId="0" borderId="0"/>
    <xf numFmtId="0" fontId="2" fillId="15"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9" borderId="0" applyNumberFormat="0" applyBorder="0" applyAlignment="0" applyProtection="0"/>
    <xf numFmtId="0" fontId="2" fillId="1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15" borderId="0" applyNumberFormat="0" applyBorder="0" applyAlignment="0" applyProtection="0"/>
    <xf numFmtId="0" fontId="2" fillId="0" borderId="0"/>
    <xf numFmtId="0" fontId="2" fillId="15"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0" borderId="0"/>
    <xf numFmtId="44"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9" borderId="0" applyNumberFormat="0" applyBorder="0" applyAlignment="0" applyProtection="0"/>
    <xf numFmtId="0" fontId="2" fillId="1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15" borderId="0" applyNumberFormat="0" applyBorder="0" applyAlignment="0" applyProtection="0"/>
    <xf numFmtId="0" fontId="2" fillId="0" borderId="0"/>
    <xf numFmtId="0" fontId="2" fillId="15"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9" borderId="0" applyNumberFormat="0" applyBorder="0" applyAlignment="0" applyProtection="0"/>
    <xf numFmtId="0" fontId="2" fillId="1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44"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11" fillId="16" borderId="0" applyNumberFormat="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1" fillId="10" borderId="0" applyNumberFormat="0" applyBorder="0" applyAlignment="0" applyProtection="0"/>
    <xf numFmtId="0" fontId="21" fillId="17" borderId="0" applyNumberFormat="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172" fontId="2" fillId="0" borderId="0" applyFont="0" applyFill="0" applyBorder="0" applyAlignment="0" applyProtection="0"/>
    <xf numFmtId="9" fontId="2"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44"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9" fontId="7" fillId="0" borderId="0" applyFont="0" applyFill="0" applyBorder="0" applyAlignment="0" applyProtection="0"/>
    <xf numFmtId="0" fontId="2" fillId="0" borderId="0"/>
    <xf numFmtId="44" fontId="2" fillId="0" borderId="0" applyFont="0" applyFill="0" applyBorder="0" applyAlignment="0" applyProtection="0"/>
    <xf numFmtId="172" fontId="2" fillId="0" borderId="0" applyFont="0" applyFill="0" applyBorder="0" applyAlignment="0" applyProtection="0"/>
    <xf numFmtId="0" fontId="2" fillId="0" borderId="0"/>
    <xf numFmtId="172"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172"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21" borderId="0" applyNumberFormat="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15"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11"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15" borderId="0" applyNumberFormat="0" applyBorder="0" applyAlignment="0" applyProtection="0"/>
    <xf numFmtId="0" fontId="2" fillId="0" borderId="0"/>
    <xf numFmtId="0" fontId="2" fillId="15"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11"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15" borderId="0" applyNumberFormat="0" applyBorder="0" applyAlignment="0" applyProtection="0"/>
    <xf numFmtId="0" fontId="2" fillId="0" borderId="0"/>
    <xf numFmtId="0" fontId="2" fillId="15"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11"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15" borderId="0" applyNumberFormat="0" applyBorder="0" applyAlignment="0" applyProtection="0"/>
    <xf numFmtId="0" fontId="2" fillId="0" borderId="0"/>
    <xf numFmtId="0" fontId="2" fillId="15"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9" fontId="2" fillId="0" borderId="0" applyFont="0" applyFill="0" applyBorder="0" applyAlignment="0" applyProtection="0"/>
    <xf numFmtId="0" fontId="2" fillId="0" borderId="0"/>
    <xf numFmtId="0" fontId="2" fillId="0" borderId="0"/>
    <xf numFmtId="0" fontId="2" fillId="9" borderId="0" applyNumberFormat="0" applyBorder="0" applyAlignment="0" applyProtection="0"/>
    <xf numFmtId="0" fontId="2" fillId="11"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15" borderId="0" applyNumberFormat="0" applyBorder="0" applyAlignment="0" applyProtection="0"/>
    <xf numFmtId="0" fontId="2" fillId="0" borderId="0"/>
    <xf numFmtId="0" fontId="2" fillId="15"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11"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15"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0" borderId="0"/>
    <xf numFmtId="0" fontId="2" fillId="0" borderId="0"/>
    <xf numFmtId="0" fontId="2" fillId="9" borderId="0" applyNumberFormat="0" applyBorder="0" applyAlignment="0" applyProtection="0"/>
    <xf numFmtId="0" fontId="2" fillId="11"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15" borderId="0" applyNumberFormat="0" applyBorder="0" applyAlignment="0" applyProtection="0"/>
    <xf numFmtId="0" fontId="2" fillId="0" borderId="0"/>
    <xf numFmtId="0" fontId="2" fillId="15"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9" borderId="0" applyNumberFormat="0" applyBorder="0" applyAlignment="0" applyProtection="0"/>
    <xf numFmtId="0" fontId="2" fillId="11"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15" borderId="0" applyNumberFormat="0" applyBorder="0" applyAlignment="0" applyProtection="0"/>
    <xf numFmtId="0" fontId="2" fillId="0" borderId="0"/>
    <xf numFmtId="0" fontId="2" fillId="15"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9" borderId="0" applyNumberFormat="0" applyBorder="0" applyAlignment="0" applyProtection="0"/>
    <xf numFmtId="0" fontId="2" fillId="11"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15" borderId="0" applyNumberFormat="0" applyBorder="0" applyAlignment="0" applyProtection="0"/>
    <xf numFmtId="0" fontId="2" fillId="0" borderId="0"/>
    <xf numFmtId="0" fontId="2" fillId="15"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9" fontId="2" fillId="0" borderId="0" applyFont="0" applyFill="0" applyBorder="0" applyAlignment="0" applyProtection="0"/>
    <xf numFmtId="0" fontId="2" fillId="0" borderId="0"/>
    <xf numFmtId="0" fontId="2" fillId="0" borderId="0"/>
    <xf numFmtId="0" fontId="2" fillId="9" borderId="0" applyNumberFormat="0" applyBorder="0" applyAlignment="0" applyProtection="0"/>
    <xf numFmtId="0" fontId="2" fillId="11"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15" borderId="0" applyNumberFormat="0" applyBorder="0" applyAlignment="0" applyProtection="0"/>
    <xf numFmtId="0" fontId="2" fillId="0" borderId="0"/>
    <xf numFmtId="0" fontId="2" fillId="15"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9" borderId="0" applyNumberFormat="0" applyBorder="0" applyAlignment="0" applyProtection="0"/>
    <xf numFmtId="0" fontId="2" fillId="11"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2" fillId="22" borderId="0" applyNumberFormat="0" applyBorder="0" applyAlignment="0" applyProtection="0"/>
    <xf numFmtId="0" fontId="2" fillId="0" borderId="0"/>
    <xf numFmtId="0" fontId="2" fillId="0" borderId="0"/>
    <xf numFmtId="44" fontId="7" fillId="0" borderId="0" applyFont="0" applyFill="0" applyBorder="0" applyAlignment="0" applyProtection="0"/>
    <xf numFmtId="0" fontId="2" fillId="0" borderId="0"/>
    <xf numFmtId="172" fontId="7" fillId="0" borderId="0" applyFont="0" applyFill="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172"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11" borderId="0" applyNumberFormat="0" applyBorder="0" applyAlignment="0" applyProtection="0"/>
    <xf numFmtId="172" fontId="2" fillId="0" borderId="0" applyFont="0" applyFill="0" applyBorder="0" applyAlignment="0" applyProtection="0"/>
    <xf numFmtId="172"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15" borderId="0" applyNumberFormat="0" applyBorder="0" applyAlignment="0" applyProtection="0"/>
    <xf numFmtId="0" fontId="2" fillId="0" borderId="0"/>
    <xf numFmtId="0" fontId="2" fillId="15"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172"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0" fontId="2" fillId="9" borderId="0" applyNumberFormat="0" applyBorder="0" applyAlignment="0" applyProtection="0"/>
    <xf numFmtId="0" fontId="2" fillId="11" borderId="0" applyNumberFormat="0" applyBorder="0" applyAlignment="0" applyProtection="0"/>
    <xf numFmtId="172" fontId="2" fillId="0" borderId="0" applyFont="0" applyFill="0" applyBorder="0" applyAlignment="0" applyProtection="0"/>
    <xf numFmtId="172"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15" borderId="0" applyNumberFormat="0" applyBorder="0" applyAlignment="0" applyProtection="0"/>
    <xf numFmtId="0" fontId="2" fillId="0" borderId="0"/>
    <xf numFmtId="0" fontId="2" fillId="15"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172"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11" borderId="0" applyNumberFormat="0" applyBorder="0" applyAlignment="0" applyProtection="0"/>
    <xf numFmtId="172" fontId="2" fillId="0" borderId="0" applyFont="0" applyFill="0" applyBorder="0" applyAlignment="0" applyProtection="0"/>
    <xf numFmtId="172"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15" borderId="0" applyNumberFormat="0" applyBorder="0" applyAlignment="0" applyProtection="0"/>
    <xf numFmtId="0" fontId="2" fillId="0" borderId="0"/>
    <xf numFmtId="0" fontId="2" fillId="15"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172"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2" fillId="0" borderId="0" applyFont="0" applyFill="0" applyBorder="0" applyAlignment="0" applyProtection="0"/>
    <xf numFmtId="9" fontId="2" fillId="0" borderId="0" applyFont="0" applyFill="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172"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9" borderId="0" applyNumberFormat="0" applyBorder="0" applyAlignment="0" applyProtection="0"/>
    <xf numFmtId="0" fontId="2" fillId="11" borderId="0" applyNumberFormat="0" applyBorder="0" applyAlignment="0" applyProtection="0"/>
    <xf numFmtId="172" fontId="2" fillId="0" borderId="0" applyFont="0" applyFill="0" applyBorder="0" applyAlignment="0" applyProtection="0"/>
    <xf numFmtId="172"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15" borderId="0" applyNumberFormat="0" applyBorder="0" applyAlignment="0" applyProtection="0"/>
    <xf numFmtId="0" fontId="2" fillId="0" borderId="0"/>
    <xf numFmtId="0" fontId="2" fillId="15"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172"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11" borderId="0" applyNumberFormat="0" applyBorder="0" applyAlignment="0" applyProtection="0"/>
    <xf numFmtId="172" fontId="2" fillId="0" borderId="0" applyFont="0" applyFill="0" applyBorder="0" applyAlignment="0" applyProtection="0"/>
    <xf numFmtId="172"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0" borderId="0"/>
    <xf numFmtId="0" fontId="2" fillId="0" borderId="0"/>
    <xf numFmtId="0" fontId="2" fillId="9" borderId="0" applyNumberFormat="0" applyBorder="0" applyAlignment="0" applyProtection="0"/>
    <xf numFmtId="0" fontId="2" fillId="11"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15" borderId="0" applyNumberFormat="0" applyBorder="0" applyAlignment="0" applyProtection="0"/>
    <xf numFmtId="0" fontId="2" fillId="0" borderId="0"/>
    <xf numFmtId="0" fontId="2" fillId="15"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9" borderId="0" applyNumberFormat="0" applyBorder="0" applyAlignment="0" applyProtection="0"/>
    <xf numFmtId="0" fontId="2" fillId="11"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15" borderId="0" applyNumberFormat="0" applyBorder="0" applyAlignment="0" applyProtection="0"/>
    <xf numFmtId="0" fontId="2" fillId="0" borderId="0"/>
    <xf numFmtId="0" fontId="2" fillId="15"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9" borderId="0" applyNumberFormat="0" applyBorder="0" applyAlignment="0" applyProtection="0"/>
    <xf numFmtId="0" fontId="2" fillId="11"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15" borderId="0" applyNumberFormat="0" applyBorder="0" applyAlignment="0" applyProtection="0"/>
    <xf numFmtId="0" fontId="2" fillId="0" borderId="0"/>
    <xf numFmtId="0" fontId="2" fillId="15"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9" fontId="2" fillId="0" borderId="0" applyFont="0" applyFill="0" applyBorder="0" applyAlignment="0" applyProtection="0"/>
    <xf numFmtId="0" fontId="2" fillId="0" borderId="0"/>
    <xf numFmtId="0" fontId="2" fillId="0" borderId="0"/>
    <xf numFmtId="0" fontId="2" fillId="9" borderId="0" applyNumberFormat="0" applyBorder="0" applyAlignment="0" applyProtection="0"/>
    <xf numFmtId="0" fontId="2" fillId="11"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15" borderId="0" applyNumberFormat="0" applyBorder="0" applyAlignment="0" applyProtection="0"/>
    <xf numFmtId="0" fontId="2" fillId="0" borderId="0"/>
    <xf numFmtId="0" fontId="2" fillId="15"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9" borderId="0" applyNumberFormat="0" applyBorder="0" applyAlignment="0" applyProtection="0"/>
    <xf numFmtId="0" fontId="2" fillId="11"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172"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2"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cellStyleXfs>
  <cellXfs count="128">
    <xf numFmtId="0" fontId="0" fillId="0" borderId="0" xfId="0"/>
    <xf numFmtId="0" fontId="3" fillId="0" borderId="0" xfId="0" applyFont="1" applyAlignment="1">
      <alignment wrapText="1"/>
    </xf>
    <xf numFmtId="0" fontId="3" fillId="0" borderId="0" xfId="0" applyFont="1" applyAlignment="1">
      <alignment horizontal="left" vertical="top" wrapText="1"/>
    </xf>
    <xf numFmtId="0" fontId="5" fillId="2" borderId="2" xfId="0" applyFont="1" applyFill="1" applyBorder="1" applyAlignment="1">
      <alignment horizontal="left" vertical="top" wrapText="1"/>
    </xf>
    <xf numFmtId="0" fontId="5" fillId="2" borderId="2" xfId="0" applyFont="1" applyFill="1" applyBorder="1" applyAlignment="1">
      <alignment vertical="top" wrapText="1"/>
    </xf>
    <xf numFmtId="0" fontId="5" fillId="2" borderId="2" xfId="0" applyFont="1" applyFill="1" applyBorder="1" applyAlignment="1">
      <alignment horizontal="center" vertical="top" wrapText="1"/>
    </xf>
    <xf numFmtId="44" fontId="5" fillId="2" borderId="2" xfId="2" applyFont="1" applyFill="1" applyBorder="1" applyAlignment="1">
      <alignment horizontal="center" vertical="top" wrapText="1"/>
    </xf>
    <xf numFmtId="164" fontId="5" fillId="2" borderId="2" xfId="0" applyNumberFormat="1" applyFont="1" applyFill="1" applyBorder="1" applyAlignment="1">
      <alignment horizontal="center" vertical="top" wrapText="1"/>
    </xf>
    <xf numFmtId="49" fontId="5" fillId="2" borderId="2" xfId="0" applyNumberFormat="1" applyFont="1" applyFill="1" applyBorder="1" applyAlignment="1">
      <alignment horizontal="center" vertical="top" wrapText="1"/>
    </xf>
    <xf numFmtId="0" fontId="5" fillId="0" borderId="0" xfId="0" applyFont="1" applyAlignment="1">
      <alignment vertical="top" wrapText="1"/>
    </xf>
    <xf numFmtId="0" fontId="3" fillId="3" borderId="2" xfId="0" applyFont="1" applyFill="1" applyBorder="1" applyAlignment="1">
      <alignment horizontal="left" vertical="top" wrapText="1"/>
    </xf>
    <xf numFmtId="0" fontId="4" fillId="3" borderId="2" xfId="0" applyFont="1" applyFill="1" applyBorder="1" applyAlignment="1">
      <alignment vertical="top" wrapText="1"/>
    </xf>
    <xf numFmtId="0" fontId="5" fillId="3" borderId="2" xfId="0" applyFont="1" applyFill="1" applyBorder="1" applyAlignment="1">
      <alignment horizontal="center" vertical="top" wrapText="1"/>
    </xf>
    <xf numFmtId="44" fontId="5" fillId="3" borderId="2" xfId="2" applyFont="1" applyFill="1" applyBorder="1" applyAlignment="1">
      <alignment horizontal="center" vertical="top" wrapText="1"/>
    </xf>
    <xf numFmtId="164" fontId="5" fillId="3" borderId="2" xfId="0" applyNumberFormat="1" applyFont="1" applyFill="1" applyBorder="1" applyAlignment="1">
      <alignment horizontal="center" vertical="top" wrapText="1"/>
    </xf>
    <xf numFmtId="49" fontId="5" fillId="3" borderId="2" xfId="0" applyNumberFormat="1" applyFont="1" applyFill="1" applyBorder="1" applyAlignment="1">
      <alignment horizontal="center" vertical="top" wrapText="1"/>
    </xf>
    <xf numFmtId="0" fontId="3" fillId="2" borderId="2" xfId="0" applyFont="1" applyFill="1" applyBorder="1" applyAlignment="1">
      <alignment vertical="top" wrapText="1"/>
    </xf>
    <xf numFmtId="0" fontId="5" fillId="0" borderId="2" xfId="0" applyFont="1" applyBorder="1" applyAlignment="1" applyProtection="1">
      <alignment horizontal="center" vertical="top" wrapText="1"/>
      <protection locked="0"/>
    </xf>
    <xf numFmtId="0" fontId="3" fillId="0" borderId="2" xfId="0" applyFont="1" applyBorder="1" applyAlignment="1" applyProtection="1">
      <alignment horizontal="center" vertical="top" wrapText="1"/>
      <protection locked="0"/>
    </xf>
    <xf numFmtId="44" fontId="3" fillId="0" borderId="2" xfId="2" applyFont="1" applyBorder="1" applyAlignment="1" applyProtection="1">
      <alignment horizontal="center" vertical="top" wrapText="1"/>
      <protection locked="0"/>
    </xf>
    <xf numFmtId="164" fontId="3" fillId="0" borderId="2" xfId="0" applyNumberFormat="1" applyFont="1" applyBorder="1" applyAlignment="1" applyProtection="1">
      <alignment horizontal="center" vertical="top" wrapText="1"/>
      <protection locked="0"/>
    </xf>
    <xf numFmtId="49" fontId="5" fillId="0" borderId="2" xfId="0" applyNumberFormat="1" applyFont="1" applyBorder="1" applyAlignment="1" applyProtection="1">
      <alignment horizontal="center" vertical="top" wrapText="1"/>
      <protection locked="0"/>
    </xf>
    <xf numFmtId="0" fontId="3" fillId="2" borderId="2" xfId="0" applyFont="1" applyFill="1" applyBorder="1" applyAlignment="1">
      <alignment horizontal="right" vertical="top" wrapText="1"/>
    </xf>
    <xf numFmtId="165" fontId="3" fillId="2" borderId="2" xfId="0" applyNumberFormat="1" applyFont="1" applyFill="1" applyBorder="1" applyAlignment="1">
      <alignment horizontal="left" vertical="top" wrapText="1"/>
    </xf>
    <xf numFmtId="166" fontId="3" fillId="2" borderId="2" xfId="0" applyNumberFormat="1" applyFont="1" applyFill="1" applyBorder="1" applyAlignment="1">
      <alignment horizontal="left" vertical="top" wrapText="1"/>
    </xf>
    <xf numFmtId="167" fontId="3" fillId="2" borderId="2" xfId="0" applyNumberFormat="1" applyFont="1" applyFill="1" applyBorder="1" applyAlignment="1">
      <alignment horizontal="left" vertical="top" wrapText="1"/>
    </xf>
    <xf numFmtId="168" fontId="3" fillId="2" borderId="2" xfId="0" applyNumberFormat="1" applyFont="1" applyFill="1" applyBorder="1" applyAlignment="1">
      <alignment horizontal="left" vertical="top" wrapText="1"/>
    </xf>
    <xf numFmtId="169" fontId="3" fillId="2" borderId="2" xfId="0" applyNumberFormat="1" applyFont="1" applyFill="1" applyBorder="1" applyAlignment="1">
      <alignment horizontal="left" vertical="top" wrapText="1"/>
    </xf>
    <xf numFmtId="164" fontId="3" fillId="2" borderId="9" xfId="0" applyNumberFormat="1" applyFont="1" applyFill="1" applyBorder="1" applyAlignment="1">
      <alignment horizontal="center" vertical="top" wrapText="1"/>
    </xf>
    <xf numFmtId="170" fontId="3" fillId="2" borderId="2" xfId="0" applyNumberFormat="1" applyFont="1" applyFill="1" applyBorder="1" applyAlignment="1">
      <alignment horizontal="left" vertical="top" wrapText="1"/>
    </xf>
    <xf numFmtId="171" fontId="3" fillId="2" borderId="2" xfId="0" applyNumberFormat="1"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2" xfId="0" applyFont="1" applyFill="1" applyBorder="1" applyAlignment="1">
      <alignment horizontal="center" vertical="top" wrapText="1"/>
    </xf>
    <xf numFmtId="44" fontId="3" fillId="2" borderId="2" xfId="2" applyFont="1" applyFill="1" applyBorder="1" applyAlignment="1">
      <alignment horizontal="center" vertical="top" wrapText="1"/>
    </xf>
    <xf numFmtId="164" fontId="3" fillId="2" borderId="2" xfId="0" applyNumberFormat="1" applyFont="1" applyFill="1" applyBorder="1" applyAlignment="1">
      <alignment horizontal="center" vertical="top" wrapText="1"/>
    </xf>
    <xf numFmtId="9" fontId="3" fillId="0" borderId="2" xfId="3" applyFont="1" applyFill="1" applyBorder="1" applyAlignment="1" applyProtection="1">
      <alignment horizontal="center" vertical="top" wrapText="1"/>
      <protection locked="0"/>
    </xf>
    <xf numFmtId="9" fontId="3" fillId="2" borderId="2" xfId="3" applyFont="1" applyFill="1" applyBorder="1" applyAlignment="1">
      <alignment horizontal="center" vertical="top" wrapText="1"/>
    </xf>
    <xf numFmtId="0" fontId="4" fillId="2" borderId="2" xfId="0" applyFont="1" applyFill="1" applyBorder="1" applyAlignment="1">
      <alignment vertical="top" wrapText="1"/>
    </xf>
    <xf numFmtId="0" fontId="4" fillId="2" borderId="2" xfId="0" applyFont="1" applyFill="1" applyBorder="1" applyAlignment="1">
      <alignment horizontal="center" vertical="top" wrapText="1"/>
    </xf>
    <xf numFmtId="44" fontId="4" fillId="2" borderId="2" xfId="2" applyFont="1" applyFill="1" applyBorder="1" applyAlignment="1">
      <alignment horizontal="center" vertical="top" wrapText="1"/>
    </xf>
    <xf numFmtId="164" fontId="4" fillId="2" borderId="2" xfId="0" applyNumberFormat="1" applyFont="1" applyFill="1" applyBorder="1" applyAlignment="1">
      <alignment horizontal="center" vertical="top" wrapText="1"/>
    </xf>
    <xf numFmtId="49" fontId="6" fillId="2" borderId="2" xfId="0" applyNumberFormat="1" applyFont="1" applyFill="1" applyBorder="1" applyAlignment="1">
      <alignment horizontal="center" vertical="top" wrapText="1"/>
    </xf>
    <xf numFmtId="44" fontId="5" fillId="2" borderId="2" xfId="2" applyFont="1" applyFill="1" applyBorder="1" applyAlignment="1" applyProtection="1">
      <alignment horizontal="left" vertical="top" wrapText="1"/>
    </xf>
    <xf numFmtId="173" fontId="3" fillId="0" borderId="2" xfId="1" applyNumberFormat="1" applyFont="1" applyFill="1" applyBorder="1" applyAlignment="1" applyProtection="1">
      <alignment horizontal="center" vertical="top" wrapText="1"/>
      <protection locked="0"/>
    </xf>
    <xf numFmtId="44" fontId="3" fillId="2" borderId="2" xfId="2" applyFont="1" applyFill="1" applyBorder="1" applyAlignment="1" applyProtection="1">
      <alignment horizontal="left" vertical="top" wrapText="1"/>
    </xf>
    <xf numFmtId="44" fontId="5" fillId="2" borderId="2" xfId="2" applyFont="1" applyFill="1" applyBorder="1" applyAlignment="1" applyProtection="1">
      <alignment horizontal="left" vertical="top"/>
    </xf>
    <xf numFmtId="0" fontId="3" fillId="0" borderId="0" xfId="0" applyFont="1" applyAlignment="1">
      <alignment vertical="top" wrapText="1"/>
    </xf>
    <xf numFmtId="0" fontId="3" fillId="0" borderId="0" xfId="0" applyFont="1" applyAlignment="1">
      <alignment horizontal="center" vertical="top" wrapText="1"/>
    </xf>
    <xf numFmtId="44" fontId="3" fillId="0" borderId="0" xfId="2" applyFont="1" applyAlignment="1">
      <alignment horizontal="center" vertical="top" wrapText="1"/>
    </xf>
    <xf numFmtId="164" fontId="3" fillId="0" borderId="0" xfId="0" applyNumberFormat="1" applyFont="1" applyAlignment="1">
      <alignment horizontal="center" vertical="top" wrapText="1"/>
    </xf>
    <xf numFmtId="49" fontId="5" fillId="0" borderId="0" xfId="0" applyNumberFormat="1" applyFont="1" applyAlignment="1">
      <alignment horizontal="center" vertical="top" wrapText="1"/>
    </xf>
    <xf numFmtId="0" fontId="4" fillId="2" borderId="2" xfId="0" applyFont="1" applyFill="1" applyBorder="1" applyAlignment="1">
      <alignment horizontal="left" vertical="top" wrapText="1"/>
    </xf>
    <xf numFmtId="0" fontId="8" fillId="0" borderId="0" xfId="0" applyFont="1" applyAlignment="1">
      <alignment horizontal="center" vertical="top" wrapText="1"/>
    </xf>
    <xf numFmtId="44" fontId="3" fillId="2" borderId="2" xfId="2" applyFont="1" applyFill="1" applyBorder="1" applyAlignment="1">
      <alignment horizontal="left" vertical="top" wrapText="1"/>
    </xf>
    <xf numFmtId="9" fontId="3" fillId="0" borderId="2" xfId="3" applyFont="1" applyBorder="1" applyAlignment="1" applyProtection="1">
      <alignment horizontal="center" vertical="top" wrapText="1"/>
      <protection locked="0"/>
    </xf>
    <xf numFmtId="174" fontId="3" fillId="2" borderId="2" xfId="0" applyNumberFormat="1" applyFont="1" applyFill="1" applyBorder="1" applyAlignment="1">
      <alignment horizontal="left" vertical="top" wrapText="1"/>
    </xf>
    <xf numFmtId="175" fontId="3" fillId="2" borderId="2" xfId="0" applyNumberFormat="1" applyFont="1" applyFill="1" applyBorder="1" applyAlignment="1">
      <alignment horizontal="left" vertical="top" wrapText="1"/>
    </xf>
    <xf numFmtId="49" fontId="5" fillId="4" borderId="8" xfId="0" applyNumberFormat="1" applyFont="1" applyFill="1" applyBorder="1" applyAlignment="1">
      <alignment horizontal="center" vertical="top" wrapText="1"/>
    </xf>
    <xf numFmtId="164" fontId="5" fillId="4" borderId="8" xfId="0" applyNumberFormat="1" applyFont="1" applyFill="1" applyBorder="1" applyAlignment="1">
      <alignment horizontal="center" vertical="top" wrapText="1"/>
    </xf>
    <xf numFmtId="0" fontId="5" fillId="4" borderId="8" xfId="0" applyFont="1" applyFill="1" applyBorder="1" applyAlignment="1">
      <alignment vertical="top" wrapText="1"/>
    </xf>
    <xf numFmtId="0" fontId="5" fillId="4" borderId="8" xfId="0" applyFont="1" applyFill="1" applyBorder="1" applyAlignment="1">
      <alignment horizontal="left" vertical="top" wrapText="1"/>
    </xf>
    <xf numFmtId="0" fontId="0" fillId="0" borderId="0" xfId="0" applyAlignment="1">
      <alignment vertical="top"/>
    </xf>
    <xf numFmtId="14" fontId="0" fillId="0" borderId="2" xfId="0" applyNumberFormat="1" applyBorder="1" applyProtection="1">
      <protection locked="0"/>
    </xf>
    <xf numFmtId="0" fontId="0" fillId="0" borderId="2" xfId="0" applyBorder="1" applyProtection="1">
      <protection locked="0"/>
    </xf>
    <xf numFmtId="0" fontId="0" fillId="0" borderId="0" xfId="0" applyAlignment="1">
      <alignment vertical="top" wrapText="1"/>
    </xf>
    <xf numFmtId="0" fontId="10" fillId="0" borderId="0" xfId="0" applyFont="1" applyAlignment="1">
      <alignment horizontal="left" vertical="top" wrapText="1"/>
    </xf>
    <xf numFmtId="0" fontId="10" fillId="0" borderId="1" xfId="0" applyFont="1" applyBorder="1" applyAlignment="1">
      <alignment horizontal="left" vertical="top" wrapText="1"/>
    </xf>
    <xf numFmtId="173" fontId="3" fillId="0" borderId="2" xfId="1" applyNumberFormat="1" applyFont="1" applyBorder="1" applyAlignment="1" applyProtection="1">
      <alignment horizontal="center" vertical="top" wrapText="1"/>
      <protection locked="0"/>
    </xf>
    <xf numFmtId="0" fontId="10" fillId="0" borderId="0" xfId="0" applyFont="1" applyAlignment="1">
      <alignment wrapText="1"/>
    </xf>
    <xf numFmtId="14" fontId="3" fillId="0" borderId="0" xfId="0" applyNumberFormat="1" applyFont="1" applyAlignment="1">
      <alignment wrapText="1"/>
    </xf>
    <xf numFmtId="0" fontId="3" fillId="2" borderId="5" xfId="0" applyFont="1" applyFill="1" applyBorder="1" applyAlignment="1">
      <alignment vertical="top" wrapText="1"/>
    </xf>
    <xf numFmtId="0" fontId="17" fillId="0" borderId="0" xfId="0" applyFont="1"/>
    <xf numFmtId="170" fontId="3" fillId="2" borderId="8" xfId="0" applyNumberFormat="1" applyFont="1" applyFill="1" applyBorder="1" applyAlignment="1">
      <alignment horizontal="left" vertical="top" wrapText="1"/>
    </xf>
    <xf numFmtId="49" fontId="5" fillId="13" borderId="2" xfId="0" applyNumberFormat="1" applyFont="1" applyFill="1" applyBorder="1" applyAlignment="1" applyProtection="1">
      <alignment horizontal="center" vertical="top" wrapText="1"/>
      <protection locked="0"/>
    </xf>
    <xf numFmtId="0" fontId="18" fillId="0" borderId="0" xfId="0" applyFont="1" applyAlignment="1">
      <alignment vertical="center"/>
    </xf>
    <xf numFmtId="0" fontId="5" fillId="0" borderId="0" xfId="0" applyFont="1" applyAlignment="1">
      <alignment wrapText="1"/>
    </xf>
    <xf numFmtId="0" fontId="5" fillId="4" borderId="8" xfId="0" applyFont="1" applyFill="1" applyBorder="1" applyAlignment="1">
      <alignment horizontal="center" vertical="top" wrapText="1"/>
    </xf>
    <xf numFmtId="44" fontId="5" fillId="4" borderId="8" xfId="2" applyFont="1" applyFill="1" applyBorder="1" applyAlignment="1">
      <alignment horizontal="center" vertical="top" wrapText="1"/>
    </xf>
    <xf numFmtId="165" fontId="7" fillId="2" borderId="2" xfId="0" applyNumberFormat="1" applyFont="1" applyFill="1" applyBorder="1" applyAlignment="1">
      <alignment horizontal="left" vertical="top" wrapText="1"/>
    </xf>
    <xf numFmtId="0" fontId="3" fillId="2" borderId="2" xfId="29" applyFont="1" applyFill="1" applyBorder="1" applyAlignment="1">
      <alignment vertical="top" wrapText="1"/>
    </xf>
    <xf numFmtId="0" fontId="3" fillId="2" borderId="9" xfId="0" applyFont="1" applyFill="1" applyBorder="1" applyAlignment="1">
      <alignment horizontal="center" vertical="top" wrapText="1"/>
    </xf>
    <xf numFmtId="167" fontId="7" fillId="2" borderId="2" xfId="0" applyNumberFormat="1" applyFont="1" applyFill="1" applyBorder="1" applyAlignment="1">
      <alignment horizontal="left" vertical="top" wrapText="1"/>
    </xf>
    <xf numFmtId="171" fontId="7" fillId="2" borderId="2" xfId="0" applyNumberFormat="1" applyFont="1" applyFill="1" applyBorder="1" applyAlignment="1">
      <alignment horizontal="left" vertical="top" wrapText="1"/>
    </xf>
    <xf numFmtId="44" fontId="3" fillId="2" borderId="2" xfId="2" applyFont="1" applyFill="1" applyBorder="1" applyAlignment="1">
      <alignment horizontal="left" vertical="top"/>
    </xf>
    <xf numFmtId="49" fontId="19" fillId="0" borderId="2" xfId="0" applyNumberFormat="1" applyFont="1" applyBorder="1" applyAlignment="1" applyProtection="1">
      <alignment horizontal="center" vertical="top" wrapText="1"/>
      <protection locked="0"/>
    </xf>
    <xf numFmtId="0" fontId="7" fillId="2" borderId="2" xfId="0" applyFont="1" applyFill="1" applyBorder="1" applyAlignment="1">
      <alignment horizontal="center" vertical="top" wrapText="1"/>
    </xf>
    <xf numFmtId="0" fontId="20" fillId="2" borderId="2" xfId="0" applyFont="1" applyFill="1" applyBorder="1" applyAlignment="1">
      <alignment horizontal="center" vertical="top" wrapText="1"/>
    </xf>
    <xf numFmtId="164" fontId="7" fillId="0" borderId="2" xfId="0" applyNumberFormat="1" applyFont="1" applyBorder="1" applyAlignment="1" applyProtection="1">
      <alignment horizontal="center" vertical="top" wrapText="1"/>
      <protection locked="0"/>
    </xf>
    <xf numFmtId="44" fontId="7" fillId="2" borderId="2" xfId="2" applyFont="1" applyFill="1" applyBorder="1" applyAlignment="1">
      <alignment horizontal="center" vertical="top" wrapText="1"/>
    </xf>
    <xf numFmtId="49" fontId="20" fillId="0" borderId="2" xfId="0" applyNumberFormat="1" applyFont="1" applyBorder="1" applyAlignment="1" applyProtection="1">
      <alignment horizontal="center" vertical="top" wrapText="1"/>
      <protection locked="0"/>
    </xf>
    <xf numFmtId="14" fontId="3" fillId="0" borderId="0" xfId="0" applyNumberFormat="1" applyFont="1" applyAlignment="1">
      <alignment horizontal="right" vertical="top" wrapText="1"/>
    </xf>
    <xf numFmtId="44" fontId="3" fillId="18" borderId="2" xfId="2" applyFont="1" applyFill="1" applyBorder="1" applyAlignment="1" applyProtection="1">
      <alignment horizontal="center" vertical="top" wrapText="1"/>
      <protection locked="0"/>
    </xf>
    <xf numFmtId="0" fontId="7" fillId="2" borderId="2" xfId="0" applyFont="1" applyFill="1" applyBorder="1" applyAlignment="1">
      <alignment vertical="top" wrapText="1"/>
    </xf>
    <xf numFmtId="0" fontId="3" fillId="4" borderId="2" xfId="0" applyFont="1" applyFill="1" applyBorder="1" applyAlignment="1">
      <alignment horizontal="right" vertical="top" wrapText="1"/>
    </xf>
    <xf numFmtId="49" fontId="23" fillId="0" borderId="2" xfId="0" applyNumberFormat="1" applyFont="1" applyBorder="1" applyAlignment="1" applyProtection="1">
      <alignment horizontal="center" vertical="top" wrapText="1"/>
      <protection locked="0"/>
    </xf>
    <xf numFmtId="0" fontId="22" fillId="0" borderId="0" xfId="0" applyFont="1" applyAlignment="1">
      <alignment vertical="top" wrapText="1"/>
    </xf>
    <xf numFmtId="49" fontId="23" fillId="13" borderId="2" xfId="0" applyNumberFormat="1" applyFont="1" applyFill="1" applyBorder="1" applyAlignment="1" applyProtection="1">
      <alignment horizontal="center" vertical="top" wrapText="1"/>
      <protection locked="0"/>
    </xf>
    <xf numFmtId="0" fontId="3" fillId="4" borderId="2" xfId="29" applyFont="1" applyFill="1" applyBorder="1" applyAlignment="1">
      <alignment vertical="top" wrapText="1"/>
    </xf>
    <xf numFmtId="164" fontId="3" fillId="4" borderId="9" xfId="0" applyNumberFormat="1" applyFont="1" applyFill="1" applyBorder="1" applyAlignment="1" applyProtection="1">
      <alignment horizontal="center" vertical="top" wrapText="1"/>
      <protection locked="0"/>
    </xf>
    <xf numFmtId="0" fontId="3" fillId="2" borderId="9" xfId="0" applyFont="1" applyFill="1" applyBorder="1" applyAlignment="1">
      <alignment vertical="top" wrapText="1"/>
    </xf>
    <xf numFmtId="0" fontId="7" fillId="2" borderId="5" xfId="0" applyFont="1" applyFill="1" applyBorder="1" applyAlignment="1">
      <alignment vertical="top" wrapText="1"/>
    </xf>
    <xf numFmtId="49" fontId="5" fillId="19" borderId="2" xfId="0" applyNumberFormat="1" applyFont="1" applyFill="1" applyBorder="1" applyAlignment="1" applyProtection="1">
      <alignment horizontal="center" vertical="top" wrapText="1"/>
      <protection locked="0"/>
    </xf>
    <xf numFmtId="49" fontId="5" fillId="20" borderId="2" xfId="0" applyNumberFormat="1" applyFont="1" applyFill="1" applyBorder="1" applyAlignment="1" applyProtection="1">
      <alignment horizontal="center" vertical="top" wrapText="1"/>
      <protection locked="0"/>
    </xf>
    <xf numFmtId="0" fontId="5" fillId="0" borderId="0" xfId="0" applyFont="1" applyAlignment="1">
      <alignment horizontal="left" vertical="top" wrapText="1"/>
    </xf>
    <xf numFmtId="0" fontId="1" fillId="0" borderId="0" xfId="0" applyFont="1" applyAlignment="1">
      <alignment horizontal="left" vertical="top" wrapText="1"/>
    </xf>
    <xf numFmtId="0" fontId="0" fillId="0" borderId="0" xfId="0" applyAlignment="1">
      <alignment vertical="center"/>
    </xf>
    <xf numFmtId="0" fontId="0" fillId="0" borderId="0" xfId="0" applyAlignment="1">
      <alignment horizontal="left" vertical="top"/>
    </xf>
    <xf numFmtId="0" fontId="1" fillId="0" borderId="0" xfId="0" applyFont="1" applyAlignment="1">
      <alignment vertical="top" wrapText="1"/>
    </xf>
    <xf numFmtId="0" fontId="3" fillId="0" borderId="0" xfId="0" applyFont="1" applyAlignment="1">
      <alignment vertical="top" wrapText="1"/>
    </xf>
    <xf numFmtId="0" fontId="10" fillId="0" borderId="10" xfId="0" applyFont="1" applyBorder="1" applyAlignment="1">
      <alignment horizontal="left" vertical="top" wrapText="1"/>
    </xf>
    <xf numFmtId="0" fontId="9" fillId="0" borderId="1" xfId="0" applyFont="1" applyBorder="1" applyAlignment="1">
      <alignment horizontal="left" vertical="top" wrapText="1"/>
    </xf>
    <xf numFmtId="170" fontId="3" fillId="2" borderId="3" xfId="0" applyNumberFormat="1" applyFont="1" applyFill="1" applyBorder="1" applyAlignment="1">
      <alignment horizontal="left" vertical="top" wrapText="1"/>
    </xf>
    <xf numFmtId="170" fontId="3" fillId="2" borderId="8" xfId="0" applyNumberFormat="1" applyFont="1" applyFill="1" applyBorder="1" applyAlignment="1">
      <alignment horizontal="left" vertical="top" wrapText="1"/>
    </xf>
    <xf numFmtId="0" fontId="3" fillId="0" borderId="5" xfId="0" applyFont="1" applyBorder="1" applyAlignment="1" applyProtection="1">
      <alignment vertical="top" wrapText="1"/>
      <protection locked="0"/>
    </xf>
    <xf numFmtId="0" fontId="3" fillId="0" borderId="6" xfId="0" applyFont="1" applyBorder="1" applyAlignment="1" applyProtection="1">
      <alignment vertical="top" wrapText="1"/>
      <protection locked="0"/>
    </xf>
    <xf numFmtId="0" fontId="3" fillId="0" borderId="7" xfId="0" applyFont="1" applyBorder="1" applyAlignment="1" applyProtection="1">
      <alignment vertical="top" wrapText="1"/>
      <protection locked="0"/>
    </xf>
    <xf numFmtId="166" fontId="3" fillId="2" borderId="3" xfId="0" applyNumberFormat="1" applyFont="1" applyFill="1" applyBorder="1" applyAlignment="1">
      <alignment horizontal="left" vertical="top" wrapText="1"/>
    </xf>
    <xf numFmtId="166" fontId="3" fillId="2" borderId="8" xfId="0" applyNumberFormat="1" applyFont="1" applyFill="1" applyBorder="1" applyAlignment="1">
      <alignment horizontal="left" vertical="top" wrapText="1"/>
    </xf>
    <xf numFmtId="166" fontId="3" fillId="2" borderId="4" xfId="0" applyNumberFormat="1" applyFont="1" applyFill="1" applyBorder="1" applyAlignment="1">
      <alignment horizontal="left" vertical="top" wrapText="1"/>
    </xf>
    <xf numFmtId="167" fontId="3" fillId="2" borderId="3" xfId="0" applyNumberFormat="1" applyFont="1" applyFill="1" applyBorder="1" applyAlignment="1">
      <alignment horizontal="left" vertical="top" wrapText="1"/>
    </xf>
    <xf numFmtId="167" fontId="3" fillId="2" borderId="4" xfId="0" applyNumberFormat="1" applyFont="1" applyFill="1" applyBorder="1" applyAlignment="1">
      <alignment horizontal="left" vertical="top" wrapText="1"/>
    </xf>
    <xf numFmtId="167" fontId="3" fillId="2" borderId="8" xfId="0" applyNumberFormat="1" applyFont="1" applyFill="1" applyBorder="1" applyAlignment="1">
      <alignment horizontal="left" vertical="top" wrapText="1"/>
    </xf>
    <xf numFmtId="0" fontId="16" fillId="0" borderId="1" xfId="0" applyFont="1" applyBorder="1" applyAlignment="1">
      <alignment horizontal="left" vertical="top" wrapText="1"/>
    </xf>
    <xf numFmtId="0" fontId="3" fillId="0" borderId="0" xfId="0" applyFont="1" applyAlignment="1">
      <alignment horizontal="left" vertical="top" wrapText="1"/>
    </xf>
    <xf numFmtId="165" fontId="3" fillId="2" borderId="3" xfId="0" applyNumberFormat="1" applyFont="1" applyFill="1" applyBorder="1" applyAlignment="1">
      <alignment horizontal="left" vertical="top" wrapText="1"/>
    </xf>
    <xf numFmtId="165" fontId="3" fillId="2" borderId="4" xfId="0" applyNumberFormat="1" applyFont="1" applyFill="1" applyBorder="1" applyAlignment="1">
      <alignment horizontal="left" vertical="top" wrapText="1"/>
    </xf>
    <xf numFmtId="165" fontId="3" fillId="2" borderId="8" xfId="0" applyNumberFormat="1" applyFont="1" applyFill="1" applyBorder="1" applyAlignment="1">
      <alignment horizontal="left" vertical="top" wrapText="1"/>
    </xf>
    <xf numFmtId="0" fontId="9" fillId="0" borderId="0" xfId="0" applyFont="1" applyAlignment="1">
      <alignment horizontal="left" vertical="top" wrapText="1"/>
    </xf>
  </cellXfs>
  <cellStyles count="3739">
    <cellStyle name="20 % - Akzent1 2" xfId="36" xr:uid="{4CE055B2-7B30-4F5D-AEAD-7D6F8BE08B34}"/>
    <cellStyle name="20 % - Akzent1 2 2" xfId="56" xr:uid="{974D6A58-1CB7-44AB-A34F-51B3881D44B1}"/>
    <cellStyle name="20 % - Akzent1 2 2 2" xfId="146" xr:uid="{476DCDB0-E597-413D-87A1-10955CF91659}"/>
    <cellStyle name="20 % - Akzent1 2 2 2 2" xfId="309" xr:uid="{7CCD01F8-B1FE-4F77-95E3-7C4DE462F2C9}"/>
    <cellStyle name="20 % - Akzent1 2 2 2 2 2" xfId="3410" xr:uid="{F203238D-AEB2-4C0A-A719-06F9A8986827}"/>
    <cellStyle name="20 % - Akzent1 2 2 2 2 3" xfId="3673" xr:uid="{45610990-3CF7-4968-84AF-B80BBA90860B}"/>
    <cellStyle name="20 % - Akzent1 2 2 2 3" xfId="3298" xr:uid="{1C12D393-D3C0-4826-8A4C-51B9AA48E86F}"/>
    <cellStyle name="20 % - Akzent1 2 2 2 4" xfId="3553" xr:uid="{BDF7B617-F849-4470-B039-C84858995696}"/>
    <cellStyle name="20 % - Akzent1 2 2 3" xfId="226" xr:uid="{FA337540-3CA5-4AEF-B27D-067D889DAA46}"/>
    <cellStyle name="20 % - Akzent1 2 2 3 2" xfId="3354" xr:uid="{928D5249-12F0-4605-AD4E-5E37EAABB4CA}"/>
    <cellStyle name="20 % - Akzent1 2 2 3 3" xfId="3617" xr:uid="{FA21B0CE-E761-415C-BD60-E1268AA262B7}"/>
    <cellStyle name="20 % - Akzent1 2 2 4" xfId="3238" xr:uid="{4FC9AF9A-5039-4D79-9700-3C1C91FA3F94}"/>
    <cellStyle name="20 % - Akzent1 2 2 5" xfId="3480" xr:uid="{F8373821-BF04-49B8-B6AD-6AAB149DA517}"/>
    <cellStyle name="20 % - Akzent1 2 3" xfId="99" xr:uid="{5039F942-8933-4232-BA0C-27F5EEA94D6B}"/>
    <cellStyle name="20 % - Akzent1 2 3 2" xfId="168" xr:uid="{9CD3AA74-811E-4DCC-B745-DB1920F3473F}"/>
    <cellStyle name="20 % - Akzent1 2 3 2 2" xfId="331" xr:uid="{47B3010D-6DCF-4E44-A2AF-2C850C304327}"/>
    <cellStyle name="20 % - Akzent1 2 3 2 2 2" xfId="3428" xr:uid="{41DC2E14-A448-4593-B85F-DB36BC62172B}"/>
    <cellStyle name="20 % - Akzent1 2 3 2 2 3" xfId="3691" xr:uid="{8D300863-92A5-4E2E-93F0-8D0DACCCFFD9}"/>
    <cellStyle name="20 % - Akzent1 2 3 2 3" xfId="3316" xr:uid="{4BF9A1DC-F3AC-4411-95AD-59309749A07B}"/>
    <cellStyle name="20 % - Akzent1 2 3 2 4" xfId="3574" xr:uid="{C6CACBF3-E2C1-466E-8623-DAE0255353DE}"/>
    <cellStyle name="20 % - Akzent1 2 3 3" xfId="264" xr:uid="{AD6CF492-2EDD-4A09-AE78-7B7F6D183D77}"/>
    <cellStyle name="20 % - Akzent1 2 3 3 2" xfId="3374" xr:uid="{FA63EF9D-4496-423F-B757-F1CFA5458594}"/>
    <cellStyle name="20 % - Akzent1 2 3 3 3" xfId="3637" xr:uid="{72B739EC-D6A9-475C-8350-6618C4F022B7}"/>
    <cellStyle name="20 % - Akzent1 2 3 4" xfId="3260" xr:uid="{38809980-0F17-4B3C-9584-237389BF9B2E}"/>
    <cellStyle name="20 % - Akzent1 2 3 5" xfId="3510" xr:uid="{5516BC3F-5781-4573-BC08-7A79792DB69A}"/>
    <cellStyle name="20 % - Akzent1 2 4" xfId="126" xr:uid="{E39817C8-5C67-4A87-B406-82597767B5B1}"/>
    <cellStyle name="20 % - Akzent1 2 4 2" xfId="289" xr:uid="{E811E047-48BC-4906-9FA9-0EA30EFE37C0}"/>
    <cellStyle name="20 % - Akzent1 2 4 2 2" xfId="3394" xr:uid="{483B5876-7A52-476F-9D67-0EDB7F0D2600}"/>
    <cellStyle name="20 % - Akzent1 2 4 2 3" xfId="3657" xr:uid="{38FE9861-61C6-4572-8D31-1BD54110735F}"/>
    <cellStyle name="20 % - Akzent1 2 4 3" xfId="3282" xr:uid="{1B05446F-72CB-4C62-844A-6BEF2803F4B3}"/>
    <cellStyle name="20 % - Akzent1 2 4 4" xfId="3535" xr:uid="{2353685D-91AC-43BC-8729-C829DC664EC8}"/>
    <cellStyle name="20 % - Akzent1 2 5" xfId="201" xr:uid="{97FF56D0-756D-4630-B74E-01EA3530A1D5}"/>
    <cellStyle name="20 % - Akzent1 2 5 2" xfId="3336" xr:uid="{7627EFFA-22F8-4867-AB7C-234ACB046D69}"/>
    <cellStyle name="20 % - Akzent1 2 5 3" xfId="3599" xr:uid="{CADE1761-1C4F-4C2B-9730-80EFC4A009A5}"/>
    <cellStyle name="20 % - Akzent1 2 6" xfId="3216" xr:uid="{889F8529-1789-49ED-BE6B-333D9EB6CC31}"/>
    <cellStyle name="20 % - Akzent1 2 7" xfId="3455" xr:uid="{43D1CFEE-21DA-40A6-BDB3-1F3AD1BB66FA}"/>
    <cellStyle name="20 % - Akzent2 2" xfId="18" xr:uid="{01EC1E0A-ED96-4954-B381-13975E9D2D1D}"/>
    <cellStyle name="20 % - Akzent2 2 2" xfId="58" xr:uid="{52D8DF3E-1BBF-4774-A9D2-9D9B12F8D41F}"/>
    <cellStyle name="20 % - Akzent2 2 2 2" xfId="100" xr:uid="{16AF3D38-D114-4B3F-A910-5BAE8DDF9D65}"/>
    <cellStyle name="20 % - Akzent2 2 2 2 2" xfId="169" xr:uid="{849395A1-05A5-4D52-918C-000EB8F7D3B0}"/>
    <cellStyle name="20 % - Akzent2 2 2 2 2 2" xfId="332" xr:uid="{46199C45-7944-4260-8721-5DF30B452C5C}"/>
    <cellStyle name="20 % - Akzent2 2 2 2 2 2 2" xfId="3429" xr:uid="{2EAE4EE9-F047-4108-9E22-B0A0869FDD7A}"/>
    <cellStyle name="20 % - Akzent2 2 2 2 2 2 3" xfId="3692" xr:uid="{FB432434-CD5D-4A93-9986-0FEBCA1DF067}"/>
    <cellStyle name="20 % - Akzent2 2 2 2 2 3" xfId="3317" xr:uid="{0D731E58-1228-4D7E-80DB-C6E45B7FAE14}"/>
    <cellStyle name="20 % - Akzent2 2 2 2 2 4" xfId="3575" xr:uid="{AEDA0856-F51D-4975-A2C8-56BCEEB7D883}"/>
    <cellStyle name="20 % - Akzent2 2 2 2 3" xfId="265" xr:uid="{B0FF8B9A-07F5-4982-88D5-677793165D02}"/>
    <cellStyle name="20 % - Akzent2 2 2 2 3 2" xfId="3375" xr:uid="{8FAECC9E-9434-4B27-9575-F786EE903825}"/>
    <cellStyle name="20 % - Akzent2 2 2 2 3 3" xfId="3638" xr:uid="{BBD87996-938A-4300-8576-813BA4F8A242}"/>
    <cellStyle name="20 % - Akzent2 2 2 2 4" xfId="3261" xr:uid="{7C7D9FAF-19A2-4AA5-8114-BC82D7B0524D}"/>
    <cellStyle name="20 % - Akzent2 2 2 2 5" xfId="3511" xr:uid="{F7C323F1-C800-40C1-857E-325479502458}"/>
    <cellStyle name="20 % - Akzent2 2 2 3" xfId="127" xr:uid="{60D3E633-D274-414A-B969-6CF6ADA8DD20}"/>
    <cellStyle name="20 % - Akzent2 2 2 3 2" xfId="290" xr:uid="{F45E8B35-AC5F-435B-9E05-BD4AC21D1545}"/>
    <cellStyle name="20 % - Akzent2 2 2 3 2 2" xfId="3395" xr:uid="{83F9237C-02EF-4CDF-9ABA-FAA9C0C372ED}"/>
    <cellStyle name="20 % - Akzent2 2 2 3 2 3" xfId="3658" xr:uid="{5A1E2EEA-6A11-4971-84D7-BBD44C9DA6C5}"/>
    <cellStyle name="20 % - Akzent2 2 2 3 3" xfId="3283" xr:uid="{BF87FDA8-99EF-42DC-8DA3-4B334DB36F17}"/>
    <cellStyle name="20 % - Akzent2 2 2 3 4" xfId="3536" xr:uid="{4118A16A-3795-42A6-9C50-F7D5B4EFD110}"/>
    <cellStyle name="20 % - Akzent2 2 2 4" xfId="228" xr:uid="{C32C05D7-2BAE-4FBE-AB81-58CCD4FDDB21}"/>
    <cellStyle name="20 % - Akzent2 2 2 4 2" xfId="3355" xr:uid="{8FE50B6C-1937-44AE-80B5-DFBEFC6516A6}"/>
    <cellStyle name="20 % - Akzent2 2 2 4 3" xfId="3618" xr:uid="{F56D83EB-1ED1-4898-A031-1E60B262FBE9}"/>
    <cellStyle name="20 % - Akzent2 2 2 5" xfId="3239" xr:uid="{12F6DD18-5F4D-46E7-AA81-E26962C875D0}"/>
    <cellStyle name="20 % - Akzent2 2 2 6" xfId="3481" xr:uid="{27E8AEAE-0A2F-4152-949F-94D1194333AE}"/>
    <cellStyle name="20 % - Akzent2 2 3" xfId="40" xr:uid="{C08B3584-010B-403D-863E-943FFF7E52C4}"/>
    <cellStyle name="20 % - Akzent2 2 3 2" xfId="142" xr:uid="{35B1DC57-CAC9-411A-96B9-F3514D1E65A3}"/>
    <cellStyle name="20 % - Akzent2 2 3 2 2" xfId="305" xr:uid="{54B8B3E4-42E3-4EFB-A846-20E8177CAA0A}"/>
    <cellStyle name="20 % - Akzent2 2 3 2 2 2" xfId="3407" xr:uid="{92819CFF-F419-48ED-80D3-B7E711BD78BF}"/>
    <cellStyle name="20 % - Akzent2 2 3 2 2 3" xfId="3670" xr:uid="{73DC0042-5AF5-4A13-9595-C37A399FF142}"/>
    <cellStyle name="20 % - Akzent2 2 3 2 3" xfId="3295" xr:uid="{87EEB09E-8241-4C8E-803C-68477B184FCD}"/>
    <cellStyle name="20 % - Akzent2 2 3 2 4" xfId="3550" xr:uid="{AE0650E9-0037-47A8-A1AD-AF93A42510FA}"/>
    <cellStyle name="20 % - Akzent2 2 3 3" xfId="209" xr:uid="{D52EF762-9F10-48BB-A163-81853FE501C7}"/>
    <cellStyle name="20 % - Akzent2 2 3 3 2" xfId="3341" xr:uid="{95EB94E5-5A7D-48A4-B34D-17814A8609E7}"/>
    <cellStyle name="20 % - Akzent2 2 3 3 3" xfId="3604" xr:uid="{52649615-B9ED-4AB8-A8BE-03DA517B4CF7}"/>
    <cellStyle name="20 % - Akzent2 2 3 4" xfId="3225" xr:uid="{9070E3E9-E3BC-435A-9EF6-4EEA721857FA}"/>
    <cellStyle name="20 % - Akzent2 2 3 5" xfId="3465" xr:uid="{1E528D6F-BB3D-47A9-AA63-09BD98A444C5}"/>
    <cellStyle name="20 % - Akzent2 2 4" xfId="83" xr:uid="{14818C23-51ED-4CDF-97A3-DD7B22177AD7}"/>
    <cellStyle name="20 % - Akzent2 2 4 2" xfId="152" xr:uid="{8AC91DEC-FF72-41AC-9C40-54878E5540E4}"/>
    <cellStyle name="20 % - Akzent2 2 4 2 2" xfId="315" xr:uid="{CA5BA7FC-4796-46AB-98C8-2E738737373E}"/>
    <cellStyle name="20 % - Akzent2 2 4 2 2 2" xfId="3415" xr:uid="{F3B36390-4D39-4264-8ECC-DF95911B83E5}"/>
    <cellStyle name="20 % - Akzent2 2 4 2 2 3" xfId="3678" xr:uid="{91769EA8-E9FA-4158-9066-7B3E145EE6AF}"/>
    <cellStyle name="20 % - Akzent2 2 4 2 3" xfId="3303" xr:uid="{4D858E23-C949-44D4-BA91-3693B861C42C}"/>
    <cellStyle name="20 % - Akzent2 2 4 2 4" xfId="3559" xr:uid="{F5D9C75B-4AC8-417E-824E-EC679460B8B8}"/>
    <cellStyle name="20 % - Akzent2 2 4 3" xfId="248" xr:uid="{8DA52DD5-503A-4989-8031-0CDB30D1A0CC}"/>
    <cellStyle name="20 % - Akzent2 2 4 3 2" xfId="3361" xr:uid="{1E8196F4-7C2F-4CAF-86F2-EE5376662434}"/>
    <cellStyle name="20 % - Akzent2 2 4 3 3" xfId="3624" xr:uid="{163491B4-C693-4679-9A13-24C9744CB451}"/>
    <cellStyle name="20 % - Akzent2 2 4 4" xfId="3247" xr:uid="{3A829D39-5054-45AA-80DC-F503A84E94C8}"/>
    <cellStyle name="20 % - Akzent2 2 4 5" xfId="3495" xr:uid="{AA0D81FA-363B-42F2-91C4-CEACDFFB8668}"/>
    <cellStyle name="20 % - Akzent2 2 5" xfId="110" xr:uid="{DB6910E9-59EC-43DA-B32A-BDA02D52F621}"/>
    <cellStyle name="20 % - Akzent2 2 5 2" xfId="273" xr:uid="{0D4FF74C-F00F-4CF0-998B-17CCFB471E6B}"/>
    <cellStyle name="20 % - Akzent2 2 5 2 2" xfId="3381" xr:uid="{9CC26517-77CF-4CCE-B733-3AB7C7D6EBF2}"/>
    <cellStyle name="20 % - Akzent2 2 5 2 3" xfId="3644" xr:uid="{BFA973D4-5A73-4D6C-8BCB-BB8378026B12}"/>
    <cellStyle name="20 % - Akzent2 2 5 3" xfId="3269" xr:uid="{4A7689FC-AF25-4806-A01C-3220EF26C2CE}"/>
    <cellStyle name="20 % - Akzent2 2 5 4" xfId="3520" xr:uid="{560B88AE-8D54-4CA9-BE46-2FFDEE50859D}"/>
    <cellStyle name="20 % - Akzent2 2 6" xfId="179" xr:uid="{AA038514-C505-4B87-863F-CEEADADFC335}"/>
    <cellStyle name="20 % - Akzent2 2 6 2" xfId="340" xr:uid="{0FFB3C76-5931-4820-A926-3F7990A4A38C}"/>
    <cellStyle name="20 % - Akzent2 2 6 2 2" xfId="3435" xr:uid="{8FC5EE00-0F85-4842-AB3B-D73717ABD11C}"/>
    <cellStyle name="20 % - Akzent2 2 6 2 3" xfId="3698" xr:uid="{3A75C134-4322-46CE-87C0-E72837B41182}"/>
    <cellStyle name="20 % - Akzent2 2 6 3" xfId="3325" xr:uid="{17DAD375-F9F4-48BB-BB81-623552227EDB}"/>
    <cellStyle name="20 % - Akzent2 2 6 4" xfId="3584" xr:uid="{DFA48BF1-52F1-4488-953B-5C57912E793F}"/>
    <cellStyle name="20 % - Akzent2 2 7" xfId="203" xr:uid="{1F1AD8ED-C22E-45BA-B59C-028416B354AA}"/>
    <cellStyle name="20 % - Akzent2 2 7 2" xfId="3337" xr:uid="{C80F9438-E45E-47F7-A0F3-94D4AB3806FC}"/>
    <cellStyle name="20 % - Akzent2 2 7 3" xfId="3600" xr:uid="{38DA1CEF-76F0-44CC-8342-124417BEE0E7}"/>
    <cellStyle name="20 % - Akzent2 2 8" xfId="3217" xr:uid="{3B55CE36-9BB3-4304-827B-1B190A9B2A92}"/>
    <cellStyle name="20 % - Akzent2 2 9" xfId="3456" xr:uid="{107A507B-19ED-4930-A619-F178E606C5CC}"/>
    <cellStyle name="20 % - Akzent6 2" xfId="19" xr:uid="{C1625FAC-4196-4B69-B7A1-51426191134F}"/>
    <cellStyle name="20 % - Akzent6 2 2" xfId="59" xr:uid="{DAF95E71-5907-4C15-8E40-1E5A08D65504}"/>
    <cellStyle name="20 % - Akzent6 2 2 2" xfId="101" xr:uid="{00D87FC2-9A39-4EF7-B159-A325E7047E83}"/>
    <cellStyle name="20 % - Akzent6 2 2 2 2" xfId="170" xr:uid="{977EBB4C-6201-44DE-964C-7B4D746E7E29}"/>
    <cellStyle name="20 % - Akzent6 2 2 2 2 2" xfId="333" xr:uid="{77CA62A1-D9E7-47F8-B13D-4F1B1D41A254}"/>
    <cellStyle name="20 % - Akzent6 2 2 2 2 2 2" xfId="3430" xr:uid="{45AC919E-D3C4-4A87-B7AF-2B4447341F7A}"/>
    <cellStyle name="20 % - Akzent6 2 2 2 2 2 3" xfId="3693" xr:uid="{0E1CD850-0FA6-4917-9C57-463474456C2C}"/>
    <cellStyle name="20 % - Akzent6 2 2 2 2 3" xfId="3318" xr:uid="{0A66F40E-F341-48BA-8177-ACAF89448B7A}"/>
    <cellStyle name="20 % - Akzent6 2 2 2 2 4" xfId="3576" xr:uid="{1DF578E8-99D4-45AB-B601-579C0D992EC1}"/>
    <cellStyle name="20 % - Akzent6 2 2 2 3" xfId="266" xr:uid="{82901015-9935-4B4D-A823-2C4B09D706E5}"/>
    <cellStyle name="20 % - Akzent6 2 2 2 3 2" xfId="3376" xr:uid="{B21EBE05-70C2-4C0D-A9E1-4E6F90E79699}"/>
    <cellStyle name="20 % - Akzent6 2 2 2 3 3" xfId="3639" xr:uid="{E9D9090A-BF60-43C4-8EDF-4230CB8BC515}"/>
    <cellStyle name="20 % - Akzent6 2 2 2 4" xfId="3262" xr:uid="{DE930DB2-C21E-4E8B-AFCC-8E8E8EF0B677}"/>
    <cellStyle name="20 % - Akzent6 2 2 2 5" xfId="3512" xr:uid="{86AC585A-9CD3-4D8B-917D-CC2F6F1F307C}"/>
    <cellStyle name="20 % - Akzent6 2 2 3" xfId="128" xr:uid="{2E03F409-B559-4193-8896-CCED00DAEC90}"/>
    <cellStyle name="20 % - Akzent6 2 2 3 2" xfId="291" xr:uid="{03231CE5-8EC4-4434-B46F-328193718E0C}"/>
    <cellStyle name="20 % - Akzent6 2 2 3 2 2" xfId="3396" xr:uid="{D7CB866D-25CC-4AA4-98F4-CFAC390689C0}"/>
    <cellStyle name="20 % - Akzent6 2 2 3 2 3" xfId="3659" xr:uid="{7780B28A-879F-48BA-9EF8-EA3AD86AC279}"/>
    <cellStyle name="20 % - Akzent6 2 2 3 3" xfId="3284" xr:uid="{ED3A9EE4-C7E7-423A-B9A1-9921E5B56A62}"/>
    <cellStyle name="20 % - Akzent6 2 2 3 4" xfId="3537" xr:uid="{8B02443D-FA57-4782-BABE-A87D64450B11}"/>
    <cellStyle name="20 % - Akzent6 2 2 4" xfId="229" xr:uid="{29A7F517-820E-42B1-B4A4-94C41782B346}"/>
    <cellStyle name="20 % - Akzent6 2 2 4 2" xfId="3356" xr:uid="{C4D2C581-E192-4449-8220-877B95A85D6F}"/>
    <cellStyle name="20 % - Akzent6 2 2 4 3" xfId="3619" xr:uid="{80F38255-CC4E-4CA5-AE51-DAC450EA553F}"/>
    <cellStyle name="20 % - Akzent6 2 2 5" xfId="3240" xr:uid="{699F45DA-DE2D-43AF-9207-001367E4D785}"/>
    <cellStyle name="20 % - Akzent6 2 2 6" xfId="3482" xr:uid="{8DACC340-6BDD-438B-891D-5443CDA4A4D2}"/>
    <cellStyle name="20 % - Akzent6 2 3" xfId="41" xr:uid="{F76DEA75-52D9-4180-9207-56000D656BAC}"/>
    <cellStyle name="20 % - Akzent6 2 3 2" xfId="143" xr:uid="{EA668823-A03B-46E6-9C41-912CC810A5CF}"/>
    <cellStyle name="20 % - Akzent6 2 3 2 2" xfId="306" xr:uid="{B60615C4-5830-42D8-B246-C2EC9CA2D170}"/>
    <cellStyle name="20 % - Akzent6 2 3 2 2 2" xfId="3408" xr:uid="{56864695-EEDF-41A7-BFAA-7DC13184D94E}"/>
    <cellStyle name="20 % - Akzent6 2 3 2 2 3" xfId="3671" xr:uid="{C628B311-9E23-4F31-927D-006D25F8CDDC}"/>
    <cellStyle name="20 % - Akzent6 2 3 2 3" xfId="3296" xr:uid="{D619EE68-AE96-489C-844E-CE2932863486}"/>
    <cellStyle name="20 % - Akzent6 2 3 2 4" xfId="3551" xr:uid="{ACD9E2FE-BFA0-4A89-AC15-94DD4F0A035C}"/>
    <cellStyle name="20 % - Akzent6 2 3 3" xfId="210" xr:uid="{3CFCBD50-9E73-4CD3-B859-F2745D30F46D}"/>
    <cellStyle name="20 % - Akzent6 2 3 3 2" xfId="3342" xr:uid="{7B80392E-761E-4A09-8197-02EF90B1908F}"/>
    <cellStyle name="20 % - Akzent6 2 3 3 3" xfId="3605" xr:uid="{9C3630B7-7136-4D57-BA2C-AC300B0F931E}"/>
    <cellStyle name="20 % - Akzent6 2 3 4" xfId="3226" xr:uid="{821F635E-420F-4594-9BB1-EE908C2F569B}"/>
    <cellStyle name="20 % - Akzent6 2 3 5" xfId="3466" xr:uid="{5F3FB238-7A52-4546-BCF7-9BA0CFE88024}"/>
    <cellStyle name="20 % - Akzent6 2 4" xfId="84" xr:uid="{4E77C431-2061-407B-B35B-1A3B5DED45CF}"/>
    <cellStyle name="20 % - Akzent6 2 4 2" xfId="153" xr:uid="{00EA1A3F-0167-4E7A-B99E-262151D0E792}"/>
    <cellStyle name="20 % - Akzent6 2 4 2 2" xfId="316" xr:uid="{6386E43C-CF87-48FA-B613-3B1A15F8078A}"/>
    <cellStyle name="20 % - Akzent6 2 4 2 2 2" xfId="3416" xr:uid="{DEDD193C-D79F-4475-8804-BD2110DC4DD5}"/>
    <cellStyle name="20 % - Akzent6 2 4 2 2 3" xfId="3679" xr:uid="{0D5EE208-4DD5-457C-9430-BF20EBBEF421}"/>
    <cellStyle name="20 % - Akzent6 2 4 2 3" xfId="3304" xr:uid="{B820F2E5-5837-449D-B034-F8808CE93429}"/>
    <cellStyle name="20 % - Akzent6 2 4 2 4" xfId="3560" xr:uid="{7B38E04E-CFAD-4B99-807E-1F5FDE382455}"/>
    <cellStyle name="20 % - Akzent6 2 4 3" xfId="249" xr:uid="{18B3750C-08EA-458F-873B-4FEDE3C8EC9E}"/>
    <cellStyle name="20 % - Akzent6 2 4 3 2" xfId="3362" xr:uid="{DC9BAE1D-A0C4-4EA9-8D28-ABE6A5CD7270}"/>
    <cellStyle name="20 % - Akzent6 2 4 3 3" xfId="3625" xr:uid="{B7757967-4080-4284-BEB0-8B31A212B192}"/>
    <cellStyle name="20 % - Akzent6 2 4 4" xfId="3248" xr:uid="{BA539C36-E5C9-4959-A88C-BC85C7AC6E72}"/>
    <cellStyle name="20 % - Akzent6 2 4 5" xfId="3496" xr:uid="{852D4602-3CE0-4911-9DF5-D3174BDCB4BE}"/>
    <cellStyle name="20 % - Akzent6 2 5" xfId="111" xr:uid="{5D66A91E-71D1-4CDA-B1FB-E57126D68699}"/>
    <cellStyle name="20 % - Akzent6 2 5 2" xfId="274" xr:uid="{927DD42C-B1AD-45EC-B1C2-1EC09923A2C3}"/>
    <cellStyle name="20 % - Akzent6 2 5 2 2" xfId="3382" xr:uid="{4FB9B943-939F-4D13-999C-DBB88775BD07}"/>
    <cellStyle name="20 % - Akzent6 2 5 2 3" xfId="3645" xr:uid="{4542DE51-D187-4F21-9CE8-D90780B9D547}"/>
    <cellStyle name="20 % - Akzent6 2 5 3" xfId="3270" xr:uid="{5CE2E332-100D-4B10-A528-0550B0933D80}"/>
    <cellStyle name="20 % - Akzent6 2 5 4" xfId="3521" xr:uid="{24F0546E-9263-46C5-86D4-6CDB1469AC9A}"/>
    <cellStyle name="20 % - Akzent6 2 6" xfId="180" xr:uid="{F3638D28-28EC-49F3-AAD5-39AEE2C40875}"/>
    <cellStyle name="20 % - Akzent6 2 6 2" xfId="341" xr:uid="{51E82EDC-77D4-4503-BBF0-2E191D5C6CFD}"/>
    <cellStyle name="20 % - Akzent6 2 6 2 2" xfId="3436" xr:uid="{37034282-FB92-47F2-B042-922A201D2D3B}"/>
    <cellStyle name="20 % - Akzent6 2 6 2 3" xfId="3699" xr:uid="{F1A16A4A-0C71-45F6-BBCA-D4ECEBCDF0B2}"/>
    <cellStyle name="20 % - Akzent6 2 6 3" xfId="3326" xr:uid="{62D6638F-7649-4402-9A74-2851C3B9A7C1}"/>
    <cellStyle name="20 % - Akzent6 2 6 4" xfId="3585" xr:uid="{6AB3B9BA-041C-4273-A3E4-CD09EB93F775}"/>
    <cellStyle name="20 % - Akzent6 2 7" xfId="204" xr:uid="{A7D6E40B-692F-4501-9630-95B7D8E87AE2}"/>
    <cellStyle name="20 % - Akzent6 2 7 2" xfId="3338" xr:uid="{4EB815DB-2CC6-4692-B392-A6DA3368CFB7}"/>
    <cellStyle name="20 % - Akzent6 2 7 3" xfId="3601" xr:uid="{A435E732-E5B4-4AF4-85D4-35E5D3B98459}"/>
    <cellStyle name="20 % - Akzent6 2 8" xfId="3218" xr:uid="{CB1A0F1B-3B34-4284-AD04-AA7FCF5DB298}"/>
    <cellStyle name="20 % - Akzent6 2 9" xfId="3457" xr:uid="{B71971DF-A0A5-4A57-A9AD-C0B7D5A84A7E}"/>
    <cellStyle name="40 % - Akzent1 2" xfId="35" xr:uid="{FF34D4A5-B7D5-4707-A371-90A42EFF8E5D}"/>
    <cellStyle name="40 % - Akzent1 2 2" xfId="55" xr:uid="{967F163C-C4C0-4F29-BF6D-D63710DCBDDD}"/>
    <cellStyle name="40 % - Akzent1 2 2 2" xfId="147" xr:uid="{650AC547-A94C-4ACB-ACDA-A414C2D789C1}"/>
    <cellStyle name="40 % - Akzent1 2 2 2 2" xfId="310" xr:uid="{05BF1949-DBA1-419D-9A0E-3C49BFBFF662}"/>
    <cellStyle name="40 % - Akzent1 2 2 2 2 2" xfId="3411" xr:uid="{3B526515-AB0E-4202-BB8F-9D2A24871F1D}"/>
    <cellStyle name="40 % - Akzent1 2 2 2 2 3" xfId="3674" xr:uid="{FD38BDE5-1BD1-4FF9-97A7-64C01ACAE4CB}"/>
    <cellStyle name="40 % - Akzent1 2 2 2 3" xfId="3299" xr:uid="{87DDF396-08A1-477B-829A-A7EF35951B48}"/>
    <cellStyle name="40 % - Akzent1 2 2 2 4" xfId="3554" xr:uid="{71366473-1A6F-4590-8981-04B6C4C496EB}"/>
    <cellStyle name="40 % - Akzent1 2 2 3" xfId="225" xr:uid="{C0E88026-1F3D-4E7A-838F-526852653ED3}"/>
    <cellStyle name="40 % - Akzent1 2 2 3 2" xfId="3353" xr:uid="{B9FBF603-E97D-4621-8E08-E0896A352710}"/>
    <cellStyle name="40 % - Akzent1 2 2 3 3" xfId="3616" xr:uid="{F471E224-DF34-41F6-85D5-AE154D7BE31F}"/>
    <cellStyle name="40 % - Akzent1 2 2 4" xfId="3237" xr:uid="{C6748A91-A4C3-4100-AD0A-733111464872}"/>
    <cellStyle name="40 % - Akzent1 2 2 5" xfId="3479" xr:uid="{927E1A24-B253-448B-A63F-D2C8AD5285C7}"/>
    <cellStyle name="40 % - Akzent1 2 3" xfId="98" xr:uid="{977BF4B5-57C5-4557-84FF-D5CC74D4536B}"/>
    <cellStyle name="40 % - Akzent1 2 3 2" xfId="167" xr:uid="{56886891-E6A9-41F8-A609-137E986927F7}"/>
    <cellStyle name="40 % - Akzent1 2 3 2 2" xfId="330" xr:uid="{3490D35E-AF2E-43A0-80A6-A897EDDBE26C}"/>
    <cellStyle name="40 % - Akzent1 2 3 2 2 2" xfId="3427" xr:uid="{7F23A860-F595-476A-921A-CF18CC7AA375}"/>
    <cellStyle name="40 % - Akzent1 2 3 2 2 3" xfId="3690" xr:uid="{577F6E65-BA5B-4EBD-ACF4-A36400793D55}"/>
    <cellStyle name="40 % - Akzent1 2 3 2 3" xfId="3315" xr:uid="{7143C92D-2414-4D5C-B274-6C4737694B95}"/>
    <cellStyle name="40 % - Akzent1 2 3 2 4" xfId="3573" xr:uid="{E3E404E7-5B77-4BF7-A2D5-62BA2CC9BD1A}"/>
    <cellStyle name="40 % - Akzent1 2 3 3" xfId="263" xr:uid="{12541BA7-12D5-4AC5-BA45-A528C3A8B0A5}"/>
    <cellStyle name="40 % - Akzent1 2 3 3 2" xfId="3373" xr:uid="{79FF1A41-17F2-443B-ACD6-D52F705A1CD7}"/>
    <cellStyle name="40 % - Akzent1 2 3 3 3" xfId="3636" xr:uid="{3343F6B1-4304-45FA-A9D3-5892A90859C4}"/>
    <cellStyle name="40 % - Akzent1 2 3 4" xfId="3259" xr:uid="{DB06926B-BA03-4FB4-ADB3-8EF939122530}"/>
    <cellStyle name="40 % - Akzent1 2 3 5" xfId="3509" xr:uid="{78E8D832-55D1-42FA-B9F0-7B78F891F70D}"/>
    <cellStyle name="40 % - Akzent1 2 4" xfId="125" xr:uid="{EF712B9D-728B-49E3-970C-DE9CC53F75C7}"/>
    <cellStyle name="40 % - Akzent1 2 4 2" xfId="288" xr:uid="{2990E8E2-AD6A-4E71-9FA8-4F39E38CE49D}"/>
    <cellStyle name="40 % - Akzent1 2 4 2 2" xfId="3393" xr:uid="{44EAABF7-FB41-41CF-9C39-3184D78FC553}"/>
    <cellStyle name="40 % - Akzent1 2 4 2 3" xfId="3656" xr:uid="{C49F1499-5F03-44B9-87D4-2265E3709F8E}"/>
    <cellStyle name="40 % - Akzent1 2 4 3" xfId="3281" xr:uid="{9ED72DD0-AE2F-4010-8BEB-37885BCEE0A5}"/>
    <cellStyle name="40 % - Akzent1 2 4 4" xfId="3534" xr:uid="{88AB9E84-AADF-46BA-9427-0D127D5CA032}"/>
    <cellStyle name="40 % - Akzent1 2 5" xfId="200" xr:uid="{D2E263FB-5AEE-42AE-9855-7D42E3D168D0}"/>
    <cellStyle name="40 % - Akzent1 2 5 2" xfId="3335" xr:uid="{31D7F8E8-1218-4A77-9896-AEF630A8CCE8}"/>
    <cellStyle name="40 % - Akzent1 2 5 3" xfId="3598" xr:uid="{56C8F803-022C-490B-AA40-CD8176AE79F3}"/>
    <cellStyle name="40 % - Akzent1 2 6" xfId="3215" xr:uid="{2AED8BA9-DBF5-40AA-B526-5ACB42570329}"/>
    <cellStyle name="40 % - Akzent1 2 7" xfId="3454" xr:uid="{F31D4669-F4E3-40A2-98D6-F5BE8E7D988C}"/>
    <cellStyle name="40 % - Akzent1 3" xfId="53" xr:uid="{F33CB01A-ADFA-4051-940C-C0D3C82A58A0}"/>
    <cellStyle name="40 % - Akzent1 3 2" xfId="96" xr:uid="{0D832881-0F69-46DF-97CF-9A60CCD0C09D}"/>
    <cellStyle name="40 % - Akzent1 3 2 2" xfId="165" xr:uid="{083EDFD9-E886-41B5-BFF9-7C13D3A01F40}"/>
    <cellStyle name="40 % - Akzent1 3 2 2 2" xfId="328" xr:uid="{C542782A-790F-4143-BD76-DF80E0489C54}"/>
    <cellStyle name="40 % - Akzent1 3 2 2 2 2" xfId="3425" xr:uid="{82DB9E91-E165-4EBD-95AF-EDB0BAE44AD2}"/>
    <cellStyle name="40 % - Akzent1 3 2 2 2 3" xfId="3688" xr:uid="{E6C7687E-5250-417D-84E3-B52659396995}"/>
    <cellStyle name="40 % - Akzent1 3 2 2 3" xfId="3313" xr:uid="{DC5E7776-F6C8-457A-AECE-14CD4ABCE70A}"/>
    <cellStyle name="40 % - Akzent1 3 2 2 4" xfId="3571" xr:uid="{17EB15A6-966A-4338-8BDA-26603EA246D5}"/>
    <cellStyle name="40 % - Akzent1 3 2 3" xfId="261" xr:uid="{BBE94569-E53A-4520-8888-BF5F43310ED3}"/>
    <cellStyle name="40 % - Akzent1 3 2 3 2" xfId="3371" xr:uid="{A6AB0ADF-C96D-4EFD-95D1-89662F24DDA3}"/>
    <cellStyle name="40 % - Akzent1 3 2 3 3" xfId="3634" xr:uid="{24750103-04EB-4C85-9609-1CD8A432CCE4}"/>
    <cellStyle name="40 % - Akzent1 3 2 4" xfId="3257" xr:uid="{723ADC7A-E5F1-4C5D-9AA4-E05280E35B4A}"/>
    <cellStyle name="40 % - Akzent1 3 2 5" xfId="3507" xr:uid="{C1E55E08-462D-467F-BFF3-2BB4B1E3B380}"/>
    <cellStyle name="40 % - Akzent1 3 3" xfId="123" xr:uid="{EEBA3DB9-616D-44AE-998F-6A8B35202777}"/>
    <cellStyle name="40 % - Akzent1 3 3 2" xfId="286" xr:uid="{2EE359A1-C5C9-4CFF-925D-494BBE9D89BA}"/>
    <cellStyle name="40 % - Akzent1 3 3 2 2" xfId="3391" xr:uid="{04977336-E2B0-40D9-BF91-20507CDE04B4}"/>
    <cellStyle name="40 % - Akzent1 3 3 2 3" xfId="3654" xr:uid="{645EC138-A92B-48AA-96DF-57E714080B25}"/>
    <cellStyle name="40 % - Akzent1 3 3 3" xfId="3279" xr:uid="{FE80681D-7DE0-4491-997A-EDF4C9CB04AE}"/>
    <cellStyle name="40 % - Akzent1 3 3 4" xfId="3532" xr:uid="{F2A6318C-7E65-4FBE-A794-7360A74318F5}"/>
    <cellStyle name="40 % - Akzent1 3 4" xfId="222" xr:uid="{3A1E595A-89C8-46A3-95A8-B1DF21CA3016}"/>
    <cellStyle name="40 % - Akzent1 3 4 2" xfId="3351" xr:uid="{2AB4A7A4-E788-4B64-B5A9-996EAFBE2518}"/>
    <cellStyle name="40 % - Akzent1 3 4 3" xfId="3614" xr:uid="{EF4AB6EF-BB2F-4F9A-8E14-D754D56037E4}"/>
    <cellStyle name="40 % - Akzent1 3 5" xfId="3235" xr:uid="{2204579D-F117-420C-A581-EBE063621459}"/>
    <cellStyle name="40 % - Akzent1 3 6" xfId="3477" xr:uid="{9A12B16B-A3B2-48E6-9402-78F2A8EDB400}"/>
    <cellStyle name="40 % - Akzent1 4" xfId="198" xr:uid="{95655815-7000-4440-8416-FE40A6C1CAB1}"/>
    <cellStyle name="40 % - Akzent1 4 2" xfId="3334" xr:uid="{9ADBEE06-6406-48C7-AA56-A2411621D2AF}"/>
    <cellStyle name="40 % - Akzent1 4 3" xfId="3597" xr:uid="{7EC5F943-458F-429A-9253-8984A892CB99}"/>
    <cellStyle name="40 % - Akzent6 2" xfId="3448" xr:uid="{4E3B9B55-0E99-460B-B165-3D17239FAEF0}"/>
    <cellStyle name="60 % - Akzent1 2" xfId="393" xr:uid="{AA157562-4823-4A35-9F0C-5ABBCE08202F}"/>
    <cellStyle name="Akzent1 2" xfId="3207" xr:uid="{8B26095C-1432-4870-8918-73B1AEAA71E8}"/>
    <cellStyle name="Akzent2 2" xfId="5" xr:uid="{9E360CA3-554E-4F54-A8FD-4312C0A94EE7}"/>
    <cellStyle name="Akzent3 2" xfId="28" xr:uid="{438099BA-059D-4D20-A212-73795AA11C9C}"/>
    <cellStyle name="Akzent3 2 2" xfId="412" xr:uid="{B14B42E7-AA4E-49B8-B922-CDBC1A10BB20}"/>
    <cellStyle name="Akzent6 2" xfId="79" xr:uid="{ED89D4FE-77E7-4D89-81DD-E34914D38E4B}"/>
    <cellStyle name="Akzent6 3" xfId="413" xr:uid="{BB6F0AEB-9A07-4B01-9759-009EA0372EE9}"/>
    <cellStyle name="Euro" xfId="6" xr:uid="{82E9A5AD-C1D3-40DE-AAFE-3E0422CCBC5B}"/>
    <cellStyle name="Euro 10" xfId="2008" xr:uid="{D69CA405-1885-4EAD-9DF6-BDE40392E736}"/>
    <cellStyle name="Euro 11" xfId="1509" xr:uid="{01829B58-AE72-4BFC-8DD2-3F05A5030BF8}"/>
    <cellStyle name="Euro 2" xfId="69" xr:uid="{F2A6E277-DB9B-47F3-A4CB-DE64E84AC70A}"/>
    <cellStyle name="Euro 2 2" xfId="361" xr:uid="{81F47808-0B8A-4679-AAEA-F2C694CAC443}"/>
    <cellStyle name="Euro 2 2 2" xfId="488" xr:uid="{8199E743-953C-4127-A316-0AB44F1BB1E4}"/>
    <cellStyle name="Euro 2 2 2 2" xfId="881" xr:uid="{3E4DB9B7-B043-4307-A8B0-AF64829EA769}"/>
    <cellStyle name="Euro 2 2 2 2 2" xfId="1481" xr:uid="{8E7F3B61-ED7B-4067-B1A3-255B65EA5A37}"/>
    <cellStyle name="Euro 2 2 2 2 2 2" xfId="3181" xr:uid="{83A82FFB-896D-493F-920B-5DE9C85378E4}"/>
    <cellStyle name="Euro 2 2 2 2 3" xfId="2582" xr:uid="{7F89D81D-777D-476B-A745-78A27C044E41}"/>
    <cellStyle name="Euro 2 2 2 2 4" xfId="1859" xr:uid="{DFB7D80B-DBFA-4AC3-A741-3F1293B9825B}"/>
    <cellStyle name="Euro 2 2 2 3" xfId="687" xr:uid="{6C0A5526-2DE1-41CF-B6C9-73E18F9D150F}"/>
    <cellStyle name="Euro 2 2 2 3 2" xfId="1292" xr:uid="{14CA4FE7-DC79-42EC-A787-648C2DD3C981}"/>
    <cellStyle name="Euro 2 2 2 3 2 2" xfId="2992" xr:uid="{529CB73B-FE62-4A6E-8629-B2C4A05FD94B}"/>
    <cellStyle name="Euro 2 2 2 3 3" xfId="2393" xr:uid="{E42FCB5F-7F84-4FC7-B50A-ADC728A3874E}"/>
    <cellStyle name="Euro 2 2 2 4" xfId="1095" xr:uid="{AB2E9DA3-82CC-4E1F-8F21-251D88E1A9A8}"/>
    <cellStyle name="Euro 2 2 2 4 2" xfId="2795" xr:uid="{D4C37BA5-1D16-4A64-BE3E-3B353333936C}"/>
    <cellStyle name="Euro 2 2 2 5" xfId="2194" xr:uid="{E2398345-8997-4CFB-BF35-CF2F69E2112B}"/>
    <cellStyle name="Euro 2 2 2 6" xfId="1670" xr:uid="{6277C610-A0E0-41E8-8099-88FD1E75246D}"/>
    <cellStyle name="Euro 2 2 3" xfId="793" xr:uid="{29E012AD-A71F-4E06-BAA2-89318D7D548A}"/>
    <cellStyle name="Euro 2 2 3 2" xfId="1393" xr:uid="{0AF804B8-4001-40E9-AD57-7A87D78333AC}"/>
    <cellStyle name="Euro 2 2 3 2 2" xfId="3093" xr:uid="{6BCCD165-1676-4D11-9439-FDF5E5F9B04D}"/>
    <cellStyle name="Euro 2 2 3 3" xfId="2494" xr:uid="{FE8BD63D-F094-4A64-952D-421CF34CB099}"/>
    <cellStyle name="Euro 2 2 3 4" xfId="1771" xr:uid="{2C0267A7-8CBB-4098-BFF2-F189B01CBC73}"/>
    <cellStyle name="Euro 2 2 4" xfId="599" xr:uid="{A3A9B8FB-AF66-4289-A04D-56CB6A0C0A64}"/>
    <cellStyle name="Euro 2 2 4 2" xfId="1204" xr:uid="{83AE6BBF-2931-4AB2-A128-B76C3DE36FCB}"/>
    <cellStyle name="Euro 2 2 4 2 2" xfId="2904" xr:uid="{F6B69130-9B0A-42C6-A0DA-8FAC798A6E5F}"/>
    <cellStyle name="Euro 2 2 4 3" xfId="2305" xr:uid="{46CFB57B-690F-4E46-8FC4-09C0A0E0AC8D}"/>
    <cellStyle name="Euro 2 2 4 4" xfId="1963" xr:uid="{7A031A76-E3BB-40D5-B181-FCEF4CDD72E0}"/>
    <cellStyle name="Euro 2 2 5" xfId="988" xr:uid="{40754347-4AE2-4999-9020-607F3D34319A}"/>
    <cellStyle name="Euro 2 2 5 2" xfId="2688" xr:uid="{84389DA4-93DB-40C4-86AE-C2BD01E68314}"/>
    <cellStyle name="Euro 2 2 6" xfId="2087" xr:uid="{5A2524B3-BCF4-4BF8-B113-11C06261878C}"/>
    <cellStyle name="Euro 2 2 7" xfId="1582" xr:uid="{A63019E4-2CC2-4CAC-90C0-B4D6026D06D4}"/>
    <cellStyle name="Euro 2 3" xfId="399" xr:uid="{CF05ACDA-9039-435A-AA7F-FCC22B603B08}"/>
    <cellStyle name="Euro 2 3 2" xfId="814" xr:uid="{3A104285-2936-4163-A508-7E485AB9CCEF}"/>
    <cellStyle name="Euro 2 3 2 2" xfId="1414" xr:uid="{0F30C8DC-464F-48EC-A2F8-0F164C6B9D4D}"/>
    <cellStyle name="Euro 2 3 2 2 2" xfId="3114" xr:uid="{EE3593D6-3A59-4D85-9523-6F285992E847}"/>
    <cellStyle name="Euro 2 3 2 3" xfId="2515" xr:uid="{567C14CF-9140-4C22-AD2F-EBAB1B12EAFE}"/>
    <cellStyle name="Euro 2 3 2 4" xfId="1792" xr:uid="{FD27D83E-8490-4C1B-83F7-961BA94F9BE9}"/>
    <cellStyle name="Euro 2 3 3" xfId="620" xr:uid="{00DBCC07-FDBB-41C8-BA2B-2C3B897AFE62}"/>
    <cellStyle name="Euro 2 3 3 2" xfId="1225" xr:uid="{9CB8899E-9A7C-48B4-A744-570BE57F3705}"/>
    <cellStyle name="Euro 2 3 3 2 2" xfId="2925" xr:uid="{8F7EC1E8-A3E2-47C3-8465-B17771F55D6A}"/>
    <cellStyle name="Euro 2 3 3 3" xfId="2326" xr:uid="{1FAB4657-BFD4-46A7-B0C1-FF2FEF97AC7C}"/>
    <cellStyle name="Euro 2 3 4" xfId="1009" xr:uid="{0DED2A0A-C5BB-42ED-8BE0-E68219F19DBF}"/>
    <cellStyle name="Euro 2 3 4 2" xfId="2709" xr:uid="{D8C7DAE9-126F-419E-B67C-29068F918E90}"/>
    <cellStyle name="Euro 2 3 5" xfId="2108" xr:uid="{2C063D01-4768-43D3-92BA-048F02620E2D}"/>
    <cellStyle name="Euro 2 3 6" xfId="1603" xr:uid="{8A33DCB7-13CE-40DA-A75F-B2819C87A151}"/>
    <cellStyle name="Euro 2 4" xfId="421" xr:uid="{288ABB3B-7ADD-473B-A7A7-A3215B846B2C}"/>
    <cellStyle name="Euro 2 4 2" xfId="726" xr:uid="{1FBE3838-E7AE-4C13-922B-7396B1EE6724}"/>
    <cellStyle name="Euro 2 4 2 2" xfId="1326" xr:uid="{3CCF9AEB-B83C-4039-B38B-48BCB2DE8006}"/>
    <cellStyle name="Euro 2 4 2 2 2" xfId="3026" xr:uid="{24DD246C-32F9-48EB-BFEC-200252BE047A}"/>
    <cellStyle name="Euro 2 4 2 3" xfId="2427" xr:uid="{B6B50245-345E-4D4D-A648-E08C8689A515}"/>
    <cellStyle name="Euro 2 4 3" xfId="1028" xr:uid="{3FAA8057-68FE-499E-A759-2A39E884D5A1}"/>
    <cellStyle name="Euro 2 4 3 2" xfId="2728" xr:uid="{BA235295-5DFB-4622-BA02-B4906E16B473}"/>
    <cellStyle name="Euro 2 4 4" xfId="2127" xr:uid="{1AEE8ED4-6A7D-47F7-864D-C9718518E917}"/>
    <cellStyle name="Euro 2 4 5" xfId="1704" xr:uid="{6573230C-F17B-4FC1-85F7-40359C17C93C}"/>
    <cellStyle name="Euro 2 5" xfId="510" xr:uid="{CE5E4F0E-249B-4264-A431-66902CC0F74B}"/>
    <cellStyle name="Euro 2 5 2" xfId="1115" xr:uid="{B914605A-FA6D-4653-ADAA-497E56057CE5}"/>
    <cellStyle name="Euro 2 5 2 2" xfId="2815" xr:uid="{034B8DA9-A01A-48F0-9905-8A3B1F9777BA}"/>
    <cellStyle name="Euro 2 5 3" xfId="2216" xr:uid="{96F9B019-64CC-471A-8D11-93B2AC9EB610}"/>
    <cellStyle name="Euro 2 5 4" xfId="1902" xr:uid="{EAEFE61C-54C6-4E3B-9E50-48407BBE50B7}"/>
    <cellStyle name="Euro 2 6" xfId="532" xr:uid="{D806BAA9-20B5-4FD1-82AA-B9ED3D7B2F77}"/>
    <cellStyle name="Euro 2 6 2" xfId="1137" xr:uid="{FD7A2EF0-8F31-4357-BA22-2E962E913073}"/>
    <cellStyle name="Euro 2 6 2 2" xfId="2837" xr:uid="{C9ED6E67-DE54-4B82-9BE6-4B17DBEF6D91}"/>
    <cellStyle name="Euro 2 6 3" xfId="2238" xr:uid="{399A862A-07D5-4F7B-B490-DC9D7254A47E}"/>
    <cellStyle name="Euro 2 7" xfId="921" xr:uid="{A03061F5-4F42-4273-8A8D-6568D0DBF9F3}"/>
    <cellStyle name="Euro 2 7 2" xfId="2621" xr:uid="{99DC3E2A-BD63-4A7F-962C-9BB54BC531A1}"/>
    <cellStyle name="Euro 2 8" xfId="2020" xr:uid="{4436EB3D-02FA-49E8-B68E-9557D7EA0013}"/>
    <cellStyle name="Euro 2 9" xfId="1515" xr:uid="{F8837FEB-6022-4BD3-BD3F-E0D753CB15E5}"/>
    <cellStyle name="Euro 3" xfId="196" xr:uid="{6BE7B49D-1558-45F1-AFD6-24B652D34105}"/>
    <cellStyle name="Euro 3 2" xfId="437" xr:uid="{2A8FA28E-7CE4-4B4E-B41C-708D15724054}"/>
    <cellStyle name="Euro 3 2 2" xfId="830" xr:uid="{051E3E0A-CE53-4C24-904D-B4065E7D9A53}"/>
    <cellStyle name="Euro 3 2 2 2" xfId="1430" xr:uid="{5C7C6F64-4305-4937-9853-733AEAC92CB4}"/>
    <cellStyle name="Euro 3 2 2 2 2" xfId="3130" xr:uid="{EA0E3C2D-3025-4558-B92E-67E33D70F383}"/>
    <cellStyle name="Euro 3 2 2 3" xfId="2531" xr:uid="{9E564187-B88B-426F-8973-7E688D7A32C1}"/>
    <cellStyle name="Euro 3 2 2 4" xfId="1808" xr:uid="{E02E1163-B273-42D8-B4DC-A90376DF46A4}"/>
    <cellStyle name="Euro 3 2 3" xfId="636" xr:uid="{0A497F59-4FFE-426C-A354-D9CF366956FB}"/>
    <cellStyle name="Euro 3 2 3 2" xfId="1241" xr:uid="{DA396BD2-D095-4B8F-95D3-1A3236481D54}"/>
    <cellStyle name="Euro 3 2 3 2 2" xfId="2941" xr:uid="{644C749C-5D8B-4072-B547-2428C3EF2519}"/>
    <cellStyle name="Euro 3 2 3 3" xfId="2342" xr:uid="{8C776422-8B89-40CC-B757-84B41938AE13}"/>
    <cellStyle name="Euro 3 2 4" xfId="1044" xr:uid="{CDBEC7C3-A369-4009-ABB2-4C90A0654C31}"/>
    <cellStyle name="Euro 3 2 4 2" xfId="2744" xr:uid="{EB73B23D-B056-43E1-9B04-6ECB7380C003}"/>
    <cellStyle name="Euro 3 2 5" xfId="2143" xr:uid="{661CC2ED-A4E0-4C21-A29A-2F9779A26AFE}"/>
    <cellStyle name="Euro 3 2 6" xfId="1619" xr:uid="{BEF36CA7-C68F-4321-83BB-5E29656619F6}"/>
    <cellStyle name="Euro 3 3" xfId="742" xr:uid="{27A31793-6011-42C5-9C12-333BB70945DF}"/>
    <cellStyle name="Euro 3 3 2" xfId="1342" xr:uid="{27CD60EA-3BAE-48E5-8D03-87FB6166C53F}"/>
    <cellStyle name="Euro 3 3 2 2" xfId="3042" xr:uid="{BD203A85-F3A7-4A7D-B6E8-4640439C7B1D}"/>
    <cellStyle name="Euro 3 3 3" xfId="2443" xr:uid="{B2DDB04D-AFD8-4F78-9984-2FD0433A2F79}"/>
    <cellStyle name="Euro 3 3 4" xfId="1720" xr:uid="{E6C7D1C0-2817-49FA-8341-D0D1F781C11E}"/>
    <cellStyle name="Euro 3 4" xfId="548" xr:uid="{80FA3146-ECF6-47B2-88BF-0019ABD456B6}"/>
    <cellStyle name="Euro 3 4 2" xfId="1153" xr:uid="{FC4A9E8D-6066-4AC5-915B-753A449AA796}"/>
    <cellStyle name="Euro 3 4 2 2" xfId="2853" xr:uid="{10FCF708-7642-4D58-B8D9-DF72F43C3FDA}"/>
    <cellStyle name="Euro 3 4 3" xfId="2254" xr:uid="{6BC9754E-563A-4F39-846F-B29652A92032}"/>
    <cellStyle name="Euro 3 4 4" xfId="1938" xr:uid="{E7FA8D3E-3EB0-45A1-AD3D-1EF64102960B}"/>
    <cellStyle name="Euro 3 5" xfId="937" xr:uid="{1C06817B-985D-45E0-85AF-973C1EBF1085}"/>
    <cellStyle name="Euro 3 5 2" xfId="2637" xr:uid="{D96CA051-E3DA-4F1E-B5A5-B56407F64BD8}"/>
    <cellStyle name="Euro 3 6" xfId="2036" xr:uid="{B9954D4A-4793-49F6-9F40-9D4C6E49DC4F}"/>
    <cellStyle name="Euro 3 7" xfId="1531" xr:uid="{0FE6D108-EB99-4D7C-B1D2-5ADED386B5F0}"/>
    <cellStyle name="Euro 4" xfId="392" xr:uid="{D7A450E8-DD3F-4A2B-B9A6-BE5311BB3BF5}"/>
    <cellStyle name="Euro 4 2" xfId="808" xr:uid="{DD0B3331-C33C-436F-81CA-3327A7D54920}"/>
    <cellStyle name="Euro 4 2 2" xfId="1408" xr:uid="{A2BA3FAB-FDD9-4DAD-91BE-BEDE99D1216C}"/>
    <cellStyle name="Euro 4 2 2 2" xfId="3108" xr:uid="{0078F6E7-A8DE-4FF4-B775-8228D1CA8FA1}"/>
    <cellStyle name="Euro 4 2 3" xfId="2509" xr:uid="{C3AF0C51-F1BC-4AA8-9F1F-F6FD0602E6FF}"/>
    <cellStyle name="Euro 4 2 4" xfId="1786" xr:uid="{77FE44C4-D927-47D4-B88D-09C6D838ECB0}"/>
    <cellStyle name="Euro 4 3" xfId="614" xr:uid="{D39F2138-2BC9-419D-A5A0-9932777E9D09}"/>
    <cellStyle name="Euro 4 3 2" xfId="1219" xr:uid="{6C1D85BF-6871-4CC3-B4C8-40BCC46833A1}"/>
    <cellStyle name="Euro 4 3 2 2" xfId="2919" xr:uid="{9ED017C8-69FD-4CB3-8603-D1255B3BFFFA}"/>
    <cellStyle name="Euro 4 3 3" xfId="2320" xr:uid="{1F457450-941D-4E2A-AAA3-F5970D4B0A2C}"/>
    <cellStyle name="Euro 4 4" xfId="1003" xr:uid="{9E7F5AA6-BAE6-49C1-9890-62FD4502C83B}"/>
    <cellStyle name="Euro 4 4 2" xfId="2703" xr:uid="{A1B48707-D61B-4322-8C08-E27EEB616C8F}"/>
    <cellStyle name="Euro 4 5" xfId="2102" xr:uid="{7C9F0B54-1BF8-4378-817B-32C2E59F6ECE}"/>
    <cellStyle name="Euro 4 6" xfId="1597" xr:uid="{4E05756B-B3AA-47B6-BCEA-C3B16AE9B03E}"/>
    <cellStyle name="Euro 5" xfId="415" xr:uid="{63256191-363B-44D6-BF3A-6554548333D1}"/>
    <cellStyle name="Euro 5 2" xfId="897" xr:uid="{D15F4504-9983-4E2A-AA9B-51E9A48CABC7}"/>
    <cellStyle name="Euro 5 2 2" xfId="1496" xr:uid="{9EAFE6D8-4BA2-43B3-A40B-F02E30D79B96}"/>
    <cellStyle name="Euro 5 2 2 2" xfId="3196" xr:uid="{C575C235-5D32-4A5F-AABD-DDB014A7DA70}"/>
    <cellStyle name="Euro 5 2 3" xfId="2597" xr:uid="{C927E680-1F02-4AC4-B0BD-8D11A74EA244}"/>
    <cellStyle name="Euro 5 2 4" xfId="1874" xr:uid="{6A2DB5A2-B117-46B6-A1D3-9127DE7F25A0}"/>
    <cellStyle name="Euro 5 3" xfId="706" xr:uid="{E7E472E9-4B69-4AF0-B0E0-D09617206BBD}"/>
    <cellStyle name="Euro 5 3 2" xfId="1307" xr:uid="{5E6F6DFE-287B-48B1-903D-CA2693FC36D9}"/>
    <cellStyle name="Euro 5 3 2 2" xfId="3007" xr:uid="{1D1DEFCF-198E-431F-B2B0-D655D87DE50F}"/>
    <cellStyle name="Euro 5 3 3" xfId="2408" xr:uid="{9239EA36-1F62-40B0-ACBB-56CF27FCB073}"/>
    <cellStyle name="Euro 5 4" xfId="1022" xr:uid="{2C8B8F63-0541-492B-8874-B1D52EA2BCB1}"/>
    <cellStyle name="Euro 5 4 2" xfId="2722" xr:uid="{C140EF1A-B438-441C-9E66-40893AF96EDC}"/>
    <cellStyle name="Euro 5 5" xfId="2121" xr:uid="{07C9B836-AB90-4EE0-986A-12E9BF0EA8C8}"/>
    <cellStyle name="Euro 5 6" xfId="1685" xr:uid="{9CDF0F15-B10D-496B-B199-C710B8F34386}"/>
    <cellStyle name="Euro 6" xfId="504" xr:uid="{063F376F-2AF1-42C4-9D8C-A21FA56ECCB6}"/>
    <cellStyle name="Euro 6 2" xfId="720" xr:uid="{053E00F1-1D7B-4CD4-8A14-3D4D6097674F}"/>
    <cellStyle name="Euro 6 2 2" xfId="1320" xr:uid="{15CBB015-F15F-4DAD-8BA2-5C4E3FD4E8D8}"/>
    <cellStyle name="Euro 6 2 2 2" xfId="3020" xr:uid="{86CD5712-CD13-46D2-BC9F-6364B4FCBE8D}"/>
    <cellStyle name="Euro 6 2 3" xfId="2421" xr:uid="{5EB989DC-1850-4723-8E31-4FC3FEBEC16B}"/>
    <cellStyle name="Euro 6 3" xfId="1109" xr:uid="{9D9FC11B-31E6-4B44-B737-6165DBF8EFEB}"/>
    <cellStyle name="Euro 6 3 2" xfId="2809" xr:uid="{0D14E81E-4E21-4823-AF31-F359929B5BD8}"/>
    <cellStyle name="Euro 6 4" xfId="2210" xr:uid="{E41721E1-2BD7-4520-953F-96A0F0DFF301}"/>
    <cellStyle name="Euro 6 5" xfId="1698" xr:uid="{9558D10B-2E33-41B7-A88F-7E9F0F4A435C}"/>
    <cellStyle name="Euro 7" xfId="32" xr:uid="{6784F4F4-72EC-493E-AC79-CCCBC81BA017}"/>
    <cellStyle name="Euro 7 2" xfId="915" xr:uid="{1334363A-69EC-45C1-9A61-C17F634C84C5}"/>
    <cellStyle name="Euro 7 2 2" xfId="2615" xr:uid="{60FFF236-C407-4896-A98D-3802116AA9B9}"/>
    <cellStyle name="Euro 7 3" xfId="2014" xr:uid="{392B2B68-5391-4DEA-922D-B004BE3D9431}"/>
    <cellStyle name="Euro 7 4" xfId="1889" xr:uid="{BCD8E98D-A4DA-4C2F-99C0-884BC6D5F966}"/>
    <cellStyle name="Euro 8" xfId="526" xr:uid="{5D91B396-5CC5-4581-A4CE-DB2C22556B67}"/>
    <cellStyle name="Euro 8 2" xfId="1131" xr:uid="{19A81CC9-9745-4669-B9FF-7ECDE2B55728}"/>
    <cellStyle name="Euro 8 2 2" xfId="2831" xr:uid="{52B434D2-6291-4AF9-B20A-B9527A0FC0BC}"/>
    <cellStyle name="Euro 8 3" xfId="2232" xr:uid="{94510FD4-6AC1-4F10-BEAB-934C7CC0DA03}"/>
    <cellStyle name="Euro 9" xfId="909" xr:uid="{CFCB3FA6-FB09-4312-91DF-3F366931E0B1}"/>
    <cellStyle name="Euro 9 2" xfId="2609" xr:uid="{C14482A1-E3E9-4A1E-8260-BEE0A21B25E3}"/>
    <cellStyle name="Gut 2" xfId="15" xr:uid="{591F7D9F-D986-466E-A7B3-6F4912558955}"/>
    <cellStyle name="Komma" xfId="1" builtinId="3"/>
    <cellStyle name="Komma 10" xfId="1885" xr:uid="{0E1FF2E8-925E-4E82-91D4-695B5A0DBDC6}"/>
    <cellStyle name="Komma 2" xfId="21" xr:uid="{9E5554DF-3FF1-4996-B0D5-3F74FDEAC7ED}"/>
    <cellStyle name="Komma 2 10" xfId="37" xr:uid="{517C798E-33F9-40CF-923D-CFBDA2882BF3}"/>
    <cellStyle name="Komma 2 11" xfId="1888" xr:uid="{1C24F509-7412-4F52-BA7F-F80653338C94}"/>
    <cellStyle name="Komma 2 2" xfId="24" xr:uid="{0125F39F-3B83-4606-9180-9CCEA4F3718B}"/>
    <cellStyle name="Komma 2 2 10" xfId="3458" xr:uid="{605F9853-5AEE-44E8-A102-64B0801E397B}"/>
    <cellStyle name="Komma 2 2 2" xfId="60" xr:uid="{37B11DAA-A5A2-4538-8E8F-DB78CB757F27}"/>
    <cellStyle name="Komma 2 2 2 2" xfId="102" xr:uid="{6D677E3B-D9F0-4AB3-96AD-5530FC32CF71}"/>
    <cellStyle name="Komma 2 2 2 2 2" xfId="171" xr:uid="{CE26B8D5-A565-4306-A04A-5BAA55A0BD1C}"/>
    <cellStyle name="Komma 2 2 2 2 2 2" xfId="192" xr:uid="{0132C881-C55B-47DD-ADCA-23D7AD926B26}"/>
    <cellStyle name="Komma 2 2 2 2 2 2 2" xfId="352" xr:uid="{906BD10D-CC69-4E1A-B907-6D9BB360BA06}"/>
    <cellStyle name="Komma 2 2 2 2 2 2 2 2" xfId="482" xr:uid="{AE99401D-410C-46A5-ADC0-3499C6B19A0F}"/>
    <cellStyle name="Komma 2 2 2 2 2 2 2 2 2" xfId="875" xr:uid="{A2B70B45-B733-4E52-AC78-5D892B58225C}"/>
    <cellStyle name="Komma 2 2 2 2 2 2 2 2 2 2" xfId="1475" xr:uid="{895FFD61-8528-4FF8-9620-167DD0CE1838}"/>
    <cellStyle name="Komma 2 2 2 2 2 2 2 2 2 2 2" xfId="3175" xr:uid="{ED5510F8-904E-4DF7-A79F-9E71E7D9E707}"/>
    <cellStyle name="Komma 2 2 2 2 2 2 2 2 2 3" xfId="2576" xr:uid="{D8684A04-EB12-494E-8CB4-82E6D9602F23}"/>
    <cellStyle name="Komma 2 2 2 2 2 2 2 2 2 4" xfId="1853" xr:uid="{BE7150D8-DB3C-4A21-ABFD-979140B36401}"/>
    <cellStyle name="Komma 2 2 2 2 2 2 2 2 3" xfId="681" xr:uid="{46C08260-8615-47A1-A90E-9D7899AF3A01}"/>
    <cellStyle name="Komma 2 2 2 2 2 2 2 2 3 2" xfId="1286" xr:uid="{78F128FF-5889-4E1E-B3BE-D80E163D9877}"/>
    <cellStyle name="Komma 2 2 2 2 2 2 2 2 3 2 2" xfId="2986" xr:uid="{B99B89E3-E6EB-4CCF-950D-EAF243A517C8}"/>
    <cellStyle name="Komma 2 2 2 2 2 2 2 2 3 3" xfId="2387" xr:uid="{A391C7FC-1869-4A51-A5B3-F6C4F70EEE92}"/>
    <cellStyle name="Komma 2 2 2 2 2 2 2 2 4" xfId="1089" xr:uid="{28DE5D4A-40CD-44C5-AAB5-ABCF389C0EB6}"/>
    <cellStyle name="Komma 2 2 2 2 2 2 2 2 4 2" xfId="2789" xr:uid="{D33D5163-52A6-497D-AE2B-002C0F8F24F0}"/>
    <cellStyle name="Komma 2 2 2 2 2 2 2 2 5" xfId="2188" xr:uid="{93C4A9A5-C31E-43C6-BD11-9EEF9FA8DAD8}"/>
    <cellStyle name="Komma 2 2 2 2 2 2 2 2 6" xfId="1664" xr:uid="{01E27400-EFE8-4ACA-ABA9-BF238A4FB654}"/>
    <cellStyle name="Komma 2 2 2 2 2 2 2 3" xfId="787" xr:uid="{50CE186B-21F0-43EB-9C0E-357746B4F8B8}"/>
    <cellStyle name="Komma 2 2 2 2 2 2 2 3 2" xfId="1387" xr:uid="{36C96D68-3117-4BDE-BB3D-FA76FDE61B52}"/>
    <cellStyle name="Komma 2 2 2 2 2 2 2 3 2 2" xfId="3087" xr:uid="{49131CFA-7F70-47F3-A8F3-889D54742CED}"/>
    <cellStyle name="Komma 2 2 2 2 2 2 2 3 3" xfId="2488" xr:uid="{EF22F8B7-9DF6-4613-B9BA-64D2FFB60FC4}"/>
    <cellStyle name="Komma 2 2 2 2 2 2 2 3 4" xfId="1765" xr:uid="{CE55F696-0920-4E45-835D-88DC1162CBB8}"/>
    <cellStyle name="Komma 2 2 2 2 2 2 2 4" xfId="593" xr:uid="{1F6EE0A5-014A-4D83-B7B9-89546DC14395}"/>
    <cellStyle name="Komma 2 2 2 2 2 2 2 4 2" xfId="1198" xr:uid="{6E716919-EED0-4EAB-B82C-BBFD274E2E08}"/>
    <cellStyle name="Komma 2 2 2 2 2 2 2 4 2 2" xfId="2898" xr:uid="{D41CD0C8-521B-4298-B3AF-029A7F38D98F}"/>
    <cellStyle name="Komma 2 2 2 2 2 2 2 4 3" xfId="2299" xr:uid="{364E33C8-99AC-428C-8EF5-23B32523DC6C}"/>
    <cellStyle name="Komma 2 2 2 2 2 2 2 5" xfId="982" xr:uid="{2C8B8471-B56B-4E20-B59A-745573AF304B}"/>
    <cellStyle name="Komma 2 2 2 2 2 2 2 5 2" xfId="2682" xr:uid="{DE0327D5-FC51-4DA4-933D-892A4165A146}"/>
    <cellStyle name="Komma 2 2 2 2 2 2 2 6" xfId="2081" xr:uid="{1EA6E618-2496-4D3B-A36E-F8BF8D3639C3}"/>
    <cellStyle name="Komma 2 2 2 2 2 2 2 7" xfId="1576" xr:uid="{F5502AE9-64E4-4DDC-B56B-F083F8AEC3B6}"/>
    <cellStyle name="Komma 2 2 2 2 2 2 3" xfId="1998" xr:uid="{336D14DD-0F16-4878-A5CB-E8902E67BFEB}"/>
    <cellStyle name="Komma 2 2 2 2 2 2 3 2" xfId="3729" xr:uid="{8CBF0B58-F3F8-4202-9F8B-4DAC6B7D630B}"/>
    <cellStyle name="Komma 2 2 2 2 2 2 4" xfId="1936" xr:uid="{82E93F07-562E-4A8B-B6B3-AF5E502AF621}"/>
    <cellStyle name="Komma 2 2 2 2 2 3" xfId="334" xr:uid="{CDC6ED07-126F-467B-9D53-E4392D522F3E}"/>
    <cellStyle name="Komma 2 2 2 2 2 3 2" xfId="477" xr:uid="{1E19C9C9-AA0B-49FC-BC6F-101ABCFF9A44}"/>
    <cellStyle name="Komma 2 2 2 2 2 3 2 2" xfId="870" xr:uid="{CA30DA58-E05D-48A2-B0B1-6D6325E45F5C}"/>
    <cellStyle name="Komma 2 2 2 2 2 3 2 2 2" xfId="1470" xr:uid="{33D2E2C7-629D-4DD1-B620-DBA1F9A738C4}"/>
    <cellStyle name="Komma 2 2 2 2 2 3 2 2 2 2" xfId="3170" xr:uid="{715B92AE-A98E-4B02-BE90-DEAD023AF134}"/>
    <cellStyle name="Komma 2 2 2 2 2 3 2 2 3" xfId="2571" xr:uid="{60793757-0D6D-4CFC-9209-F065AB3A4E3B}"/>
    <cellStyle name="Komma 2 2 2 2 2 3 2 2 4" xfId="1848" xr:uid="{99463264-42AB-4FB5-AE62-404996114C61}"/>
    <cellStyle name="Komma 2 2 2 2 2 3 2 3" xfId="676" xr:uid="{5AC8B6D3-DEE7-4AF7-BD5E-338D7F29ECCE}"/>
    <cellStyle name="Komma 2 2 2 2 2 3 2 3 2" xfId="1281" xr:uid="{B48A0484-697C-44B1-9E1F-77B42E1E8EF6}"/>
    <cellStyle name="Komma 2 2 2 2 2 3 2 3 2 2" xfId="2981" xr:uid="{DA63F196-19CB-4753-B42F-55A3E417B222}"/>
    <cellStyle name="Komma 2 2 2 2 2 3 2 3 3" xfId="2382" xr:uid="{6041632F-D7B6-44BD-999B-4BEBAC82F1B8}"/>
    <cellStyle name="Komma 2 2 2 2 2 3 2 4" xfId="1084" xr:uid="{1A172A6C-9800-42F0-BCD6-1DD70DFEA1AE}"/>
    <cellStyle name="Komma 2 2 2 2 2 3 2 4 2" xfId="2784" xr:uid="{EA2728B3-1DBD-483F-88C2-F60677957230}"/>
    <cellStyle name="Komma 2 2 2 2 2 3 2 5" xfId="2183" xr:uid="{F22BB9AE-4C92-4075-9F08-3BF540300A6C}"/>
    <cellStyle name="Komma 2 2 2 2 2 3 2 6" xfId="1659" xr:uid="{EC65997E-C318-4EBA-9158-76353E3AB540}"/>
    <cellStyle name="Komma 2 2 2 2 2 3 3" xfId="782" xr:uid="{BE9B299F-0200-4EAC-8C51-AA86445DBBE7}"/>
    <cellStyle name="Komma 2 2 2 2 2 3 3 2" xfId="1382" xr:uid="{50622FE5-339A-4909-B894-2C5DB63EA8E0}"/>
    <cellStyle name="Komma 2 2 2 2 2 3 3 2 2" xfId="3082" xr:uid="{BC14A8C3-97E8-4A55-8A8A-FAAFE95DF7DF}"/>
    <cellStyle name="Komma 2 2 2 2 2 3 3 3" xfId="2483" xr:uid="{5FC25DD0-37DC-446C-B1DA-568B05A84855}"/>
    <cellStyle name="Komma 2 2 2 2 2 3 3 4" xfId="1760" xr:uid="{BD553670-2D01-4A52-876F-D2110DE19466}"/>
    <cellStyle name="Komma 2 2 2 2 2 3 4" xfId="588" xr:uid="{12AD5089-5070-4D38-9AF2-88053BE90DA8}"/>
    <cellStyle name="Komma 2 2 2 2 2 3 4 2" xfId="1193" xr:uid="{F60E21AD-C4F2-4A02-B9B7-D3F94C437ECE}"/>
    <cellStyle name="Komma 2 2 2 2 2 3 4 2 2" xfId="2893" xr:uid="{08BFB07E-3623-4456-AC96-0165FDA33DF8}"/>
    <cellStyle name="Komma 2 2 2 2 2 3 4 3" xfId="2294" xr:uid="{A8438E76-DB8D-4201-80C8-20FFE8F73CAE}"/>
    <cellStyle name="Komma 2 2 2 2 2 3 5" xfId="977" xr:uid="{FBEEED2F-0AB7-47C5-A3BD-9E7E02E0E3F8}"/>
    <cellStyle name="Komma 2 2 2 2 2 3 5 2" xfId="2677" xr:uid="{64707FCE-8824-4C1C-B258-F148218B037F}"/>
    <cellStyle name="Komma 2 2 2 2 2 3 6" xfId="2076" xr:uid="{535A2D11-B476-4F42-B429-A4EF4FE7B696}"/>
    <cellStyle name="Komma 2 2 2 2 2 3 7" xfId="1571" xr:uid="{33CC97A8-8B37-4CC3-B14A-C9FDC95EE167}"/>
    <cellStyle name="Komma 2 2 2 2 2 4" xfId="1931" xr:uid="{EA3118D5-4E7B-4ED1-9283-CFD36B8402E7}"/>
    <cellStyle name="Komma 2 2 2 2 2 5" xfId="3577" xr:uid="{E6412FE9-FD58-43C8-9C24-394ADD99E921}"/>
    <cellStyle name="Komma 2 2 2 2 3" xfId="267" xr:uid="{F4269AC8-D500-41BB-85F5-873BDE42A213}"/>
    <cellStyle name="Komma 2 2 2 2 3 2" xfId="464" xr:uid="{9C73E4D6-E4D6-472C-BDEB-6EC7DF32E47F}"/>
    <cellStyle name="Komma 2 2 2 2 3 2 2" xfId="857" xr:uid="{8CC568D3-F246-4088-8FA4-F2B8732CF33D}"/>
    <cellStyle name="Komma 2 2 2 2 3 2 2 2" xfId="1457" xr:uid="{7B6C0AFF-AF9C-40AD-B0C0-690A0F430916}"/>
    <cellStyle name="Komma 2 2 2 2 3 2 2 2 2" xfId="3157" xr:uid="{58722CCA-11D8-4EE0-8486-6E433FB2FEBC}"/>
    <cellStyle name="Komma 2 2 2 2 3 2 2 3" xfId="2558" xr:uid="{BDFE5D74-CD2C-4B88-8CEF-8AB6F8554342}"/>
    <cellStyle name="Komma 2 2 2 2 3 2 2 4" xfId="1835" xr:uid="{973646C4-67AB-4EA5-BE0B-8BE59C8EE8E7}"/>
    <cellStyle name="Komma 2 2 2 2 3 2 3" xfId="663" xr:uid="{BE68D108-C5EA-4D1A-858A-B9794C638FFA}"/>
    <cellStyle name="Komma 2 2 2 2 3 2 3 2" xfId="1268" xr:uid="{3988D948-9C0D-4740-B278-BA2721C3D868}"/>
    <cellStyle name="Komma 2 2 2 2 3 2 3 2 2" xfId="2968" xr:uid="{042A4488-4C3B-4C4E-9BB0-73C6FA1E9C6C}"/>
    <cellStyle name="Komma 2 2 2 2 3 2 3 3" xfId="2369" xr:uid="{8173CE55-23D9-4F57-ADF8-18CFA9291A5D}"/>
    <cellStyle name="Komma 2 2 2 2 3 2 4" xfId="1071" xr:uid="{9DF0E625-89AF-4861-8AE3-8D394EF77207}"/>
    <cellStyle name="Komma 2 2 2 2 3 2 4 2" xfId="2771" xr:uid="{C39F7B0D-A3B0-4F7F-9D12-648BA2634A4C}"/>
    <cellStyle name="Komma 2 2 2 2 3 2 5" xfId="2170" xr:uid="{8386A1FE-3879-45D0-A884-69A474AD05DF}"/>
    <cellStyle name="Komma 2 2 2 2 3 2 6" xfId="1646" xr:uid="{C33211D5-51F8-4567-B196-7FFCDD2466D2}"/>
    <cellStyle name="Komma 2 2 2 2 3 3" xfId="769" xr:uid="{00F247A2-3F81-4408-88CC-D2AB445CDD1C}"/>
    <cellStyle name="Komma 2 2 2 2 3 3 2" xfId="1369" xr:uid="{41883423-CFD1-4284-B53B-7825D6733F89}"/>
    <cellStyle name="Komma 2 2 2 2 3 3 2 2" xfId="3069" xr:uid="{1EE42CEA-4BB3-40CB-A05B-29DA34C83D14}"/>
    <cellStyle name="Komma 2 2 2 2 3 3 3" xfId="2470" xr:uid="{BA880345-8E7A-4B57-B786-7048453815E2}"/>
    <cellStyle name="Komma 2 2 2 2 3 3 4" xfId="1747" xr:uid="{A4A0FF2C-24A8-457A-8F8E-997EFC21D0BE}"/>
    <cellStyle name="Komma 2 2 2 2 3 4" xfId="575" xr:uid="{265678DA-53B8-4055-BDB9-563D46E26D2E}"/>
    <cellStyle name="Komma 2 2 2 2 3 4 2" xfId="1180" xr:uid="{DFD8F879-14CD-4DE5-88E0-405E6E228173}"/>
    <cellStyle name="Komma 2 2 2 2 3 4 2 2" xfId="2880" xr:uid="{3EC3FF69-92BB-4861-A350-4F5DA53D3EB5}"/>
    <cellStyle name="Komma 2 2 2 2 3 4 3" xfId="2281" xr:uid="{E6281E7D-DF34-48FA-8CA1-366121BEC707}"/>
    <cellStyle name="Komma 2 2 2 2 3 5" xfId="964" xr:uid="{44D25418-B6B7-423F-A001-4A1D8C8EB043}"/>
    <cellStyle name="Komma 2 2 2 2 3 5 2" xfId="2664" xr:uid="{00225AAF-14BE-4406-9795-5726DB6FE9B5}"/>
    <cellStyle name="Komma 2 2 2 2 3 6" xfId="2063" xr:uid="{53786D0E-93F0-493D-99C7-A855838997B6}"/>
    <cellStyle name="Komma 2 2 2 2 3 7" xfId="1558" xr:uid="{6418D4B2-4CF6-4C4C-8404-0F727F314D6F}"/>
    <cellStyle name="Komma 2 2 2 2 4" xfId="1918" xr:uid="{FDE2729F-A037-4E0F-B3D1-E747B7DDB5D5}"/>
    <cellStyle name="Komma 2 2 2 2 5" xfId="3513" xr:uid="{EBE9E578-32C0-4E9F-B18E-876CF013A4B5}"/>
    <cellStyle name="Komma 2 2 2 3" xfId="76" xr:uid="{9094F2D5-D977-4AD1-978D-A8E764B125D7}"/>
    <cellStyle name="Komma 2 2 2 3 2" xfId="243" xr:uid="{B6160477-CA56-4C2C-83AC-31E1B674E87D}"/>
    <cellStyle name="Komma 2 2 2 3 2 2" xfId="456" xr:uid="{DF72857E-2F96-4F89-BA34-B5C53D0F263F}"/>
    <cellStyle name="Komma 2 2 2 3 2 2 2" xfId="849" xr:uid="{44833160-AD2C-4C0D-91A8-E6413AB36B3E}"/>
    <cellStyle name="Komma 2 2 2 3 2 2 2 2" xfId="1449" xr:uid="{AE9D8CBC-7B38-4ED9-A825-BF1A6B2ADD16}"/>
    <cellStyle name="Komma 2 2 2 3 2 2 2 2 2" xfId="3149" xr:uid="{735BF388-3AE6-4394-9A5E-4FAF9F399FA2}"/>
    <cellStyle name="Komma 2 2 2 3 2 2 2 3" xfId="2550" xr:uid="{2FE48E72-379E-455A-8BEE-2A28DE9D20AD}"/>
    <cellStyle name="Komma 2 2 2 3 2 2 2 4" xfId="1827" xr:uid="{465B99BC-0754-4741-8EA8-47E840D3E9E3}"/>
    <cellStyle name="Komma 2 2 2 3 2 2 3" xfId="655" xr:uid="{10C196B5-F95D-45EE-BB89-337BB9FD43F9}"/>
    <cellStyle name="Komma 2 2 2 3 2 2 3 2" xfId="1260" xr:uid="{4EDA2086-AA85-4A42-BEA3-3A311ACB1E3A}"/>
    <cellStyle name="Komma 2 2 2 3 2 2 3 2 2" xfId="2960" xr:uid="{A3145B6F-390E-4507-ACFB-A928295BC4C1}"/>
    <cellStyle name="Komma 2 2 2 3 2 2 3 3" xfId="2361" xr:uid="{8E2862BF-AAB1-4982-A713-482A229EAE2D}"/>
    <cellStyle name="Komma 2 2 2 3 2 2 4" xfId="1063" xr:uid="{0F61BBF6-D32C-4179-BC9C-85F9BC880301}"/>
    <cellStyle name="Komma 2 2 2 3 2 2 4 2" xfId="2763" xr:uid="{00CD051E-1FA7-4B1E-B50F-C3BD8491C164}"/>
    <cellStyle name="Komma 2 2 2 3 2 2 5" xfId="2162" xr:uid="{B166D771-3FCD-45E4-B6D9-2F188A072484}"/>
    <cellStyle name="Komma 2 2 2 3 2 2 6" xfId="1638" xr:uid="{9B198A68-E695-48FF-B1C7-0D3A8DDD1B29}"/>
    <cellStyle name="Komma 2 2 2 3 2 3" xfId="761" xr:uid="{8389CCAE-E5E4-4676-9202-9BD66E2D2E99}"/>
    <cellStyle name="Komma 2 2 2 3 2 3 2" xfId="1361" xr:uid="{68333468-552F-49D1-A313-45A370D9EC3C}"/>
    <cellStyle name="Komma 2 2 2 3 2 3 2 2" xfId="3061" xr:uid="{D83B9810-3BF9-4465-BF48-4118159A4308}"/>
    <cellStyle name="Komma 2 2 2 3 2 3 3" xfId="2462" xr:uid="{E36967AE-E170-4A37-9817-E053F2A72C84}"/>
    <cellStyle name="Komma 2 2 2 3 2 3 4" xfId="1739" xr:uid="{A8A74D24-6566-4473-9A6A-EE728D1BD945}"/>
    <cellStyle name="Komma 2 2 2 3 2 4" xfId="567" xr:uid="{F5219EC0-5886-45C4-9986-6B9BA3A42B49}"/>
    <cellStyle name="Komma 2 2 2 3 2 4 2" xfId="1172" xr:uid="{6899EE74-F7EF-43E4-B135-3E0AA4DCB26D}"/>
    <cellStyle name="Komma 2 2 2 3 2 4 2 2" xfId="2872" xr:uid="{DF228CEA-1000-4E55-93AB-5C95AFDCFC06}"/>
    <cellStyle name="Komma 2 2 2 3 2 4 3" xfId="2273" xr:uid="{D3AF82BA-98F7-457B-AF84-F50C3921CA05}"/>
    <cellStyle name="Komma 2 2 2 3 2 5" xfId="956" xr:uid="{B7BCE9DE-D4CA-4BDF-9166-17AC0154E663}"/>
    <cellStyle name="Komma 2 2 2 3 2 5 2" xfId="2656" xr:uid="{C60523A0-DA1E-4FF4-B702-11C7EB6929D8}"/>
    <cellStyle name="Komma 2 2 2 3 2 6" xfId="2055" xr:uid="{51E18140-D609-402F-8E4A-54D1F54A7572}"/>
    <cellStyle name="Komma 2 2 2 3 2 7" xfId="1550" xr:uid="{C8EF5202-3951-4D05-8443-58BA7639D34A}"/>
    <cellStyle name="Komma 2 2 2 3 3" xfId="366" xr:uid="{DE567E42-9F52-4A63-8AE9-8E091AF3C2D8}"/>
    <cellStyle name="Komma 2 2 2 3 3 2" xfId="1968" xr:uid="{B0D297E4-5F79-4A79-8374-7AAF5B72D17C}"/>
    <cellStyle name="Komma 2 2 2 3 3 3" xfId="3711" xr:uid="{5CF49725-F0F3-4C67-9BA8-CA17DDF18308}"/>
    <cellStyle name="Komma 2 2 2 3 4" xfId="1909" xr:uid="{7A3B9A3E-E59A-48E6-B07D-BD51A425CFD8}"/>
    <cellStyle name="Komma 2 2 2 3 5" xfId="3492" xr:uid="{9E2F229A-1132-4278-9512-FEC246788EEA}"/>
    <cellStyle name="Komma 2 2 2 4" xfId="129" xr:uid="{199BF53D-2840-4F17-ACEC-B6D39A213D37}"/>
    <cellStyle name="Komma 2 2 2 4 2" xfId="292" xr:uid="{6F25F621-B519-4FD6-A0C1-B7037CBCBBDC}"/>
    <cellStyle name="Komma 2 2 2 4 2 2" xfId="469" xr:uid="{B78B313E-F07E-4938-A8D0-43A2B5D0EEB2}"/>
    <cellStyle name="Komma 2 2 2 4 2 2 2" xfId="862" xr:uid="{87889741-B164-4C4D-A008-4B5A3AD1D831}"/>
    <cellStyle name="Komma 2 2 2 4 2 2 2 2" xfId="1462" xr:uid="{FF051279-C34F-433A-B429-E409CDE6B09B}"/>
    <cellStyle name="Komma 2 2 2 4 2 2 2 2 2" xfId="3162" xr:uid="{8097561B-BC32-456D-9A06-94F00892F76F}"/>
    <cellStyle name="Komma 2 2 2 4 2 2 2 3" xfId="2563" xr:uid="{E0918BDF-7147-4AF2-928A-947B8AF41713}"/>
    <cellStyle name="Komma 2 2 2 4 2 2 2 4" xfId="1840" xr:uid="{BDFCEA7C-56A9-462A-B04F-34EDCA0AE132}"/>
    <cellStyle name="Komma 2 2 2 4 2 2 3" xfId="668" xr:uid="{C78D6DE2-9742-4E95-BA37-E415E1208FFF}"/>
    <cellStyle name="Komma 2 2 2 4 2 2 3 2" xfId="1273" xr:uid="{5A82C4D0-65C6-4E88-B64E-913C4EEE054C}"/>
    <cellStyle name="Komma 2 2 2 4 2 2 3 2 2" xfId="2973" xr:uid="{76A13CE2-FC88-47F3-9196-399607BFC39F}"/>
    <cellStyle name="Komma 2 2 2 4 2 2 3 3" xfId="2374" xr:uid="{058EA44D-55EB-4BE8-8FAD-40DFF44CC572}"/>
    <cellStyle name="Komma 2 2 2 4 2 2 4" xfId="1076" xr:uid="{C4F0C05E-9856-4463-9590-703F1E3597EA}"/>
    <cellStyle name="Komma 2 2 2 4 2 2 4 2" xfId="2776" xr:uid="{A645F318-B4E7-43E2-9DB0-FC6A689228CD}"/>
    <cellStyle name="Komma 2 2 2 4 2 2 5" xfId="2175" xr:uid="{DF7EED3B-E003-4CF0-9129-D49462A7C9E0}"/>
    <cellStyle name="Komma 2 2 2 4 2 2 6" xfId="1651" xr:uid="{2A38AE36-4AC0-4565-A9E6-3608CACB08FA}"/>
    <cellStyle name="Komma 2 2 2 4 2 3" xfId="774" xr:uid="{33E7125E-2A8A-4D53-AECA-B2886A6D3C18}"/>
    <cellStyle name="Komma 2 2 2 4 2 3 2" xfId="1374" xr:uid="{67DC2003-5209-48ED-9389-91727F7FBEC3}"/>
    <cellStyle name="Komma 2 2 2 4 2 3 2 2" xfId="3074" xr:uid="{0218F650-0DA3-40F9-82C7-27983F19772B}"/>
    <cellStyle name="Komma 2 2 2 4 2 3 3" xfId="2475" xr:uid="{38C5DF20-B55A-44F0-92F3-8E7B270DA440}"/>
    <cellStyle name="Komma 2 2 2 4 2 3 4" xfId="1752" xr:uid="{9597CA48-B73F-4B53-9334-090CE142B6FE}"/>
    <cellStyle name="Komma 2 2 2 4 2 4" xfId="580" xr:uid="{6ABF56CC-AB26-4DC8-87C3-E759319BF624}"/>
    <cellStyle name="Komma 2 2 2 4 2 4 2" xfId="1185" xr:uid="{694B2B92-6F4B-4531-B492-BC5C7A16423F}"/>
    <cellStyle name="Komma 2 2 2 4 2 4 2 2" xfId="2885" xr:uid="{961D994D-C88A-48C2-B0E1-ACCEF6700756}"/>
    <cellStyle name="Komma 2 2 2 4 2 4 3" xfId="2286" xr:uid="{1415C437-2CB4-4291-B77A-9F8CD3C2BE4C}"/>
    <cellStyle name="Komma 2 2 2 4 2 5" xfId="969" xr:uid="{533D4EB3-5BE6-436E-A9DD-E6A62FB125DC}"/>
    <cellStyle name="Komma 2 2 2 4 2 5 2" xfId="2669" xr:uid="{8D58AAD1-8FE5-4406-8A95-CD122EFC590E}"/>
    <cellStyle name="Komma 2 2 2 4 2 6" xfId="2068" xr:uid="{17FC27E1-7B97-4335-AA25-D7ADA92190D9}"/>
    <cellStyle name="Komma 2 2 2 4 2 7" xfId="1563" xr:uid="{F38D5300-B252-46B6-AF92-7E356FFC81B2}"/>
    <cellStyle name="Komma 2 2 2 4 3" xfId="379" xr:uid="{114BC96B-10BA-4838-9F7D-D23314C25832}"/>
    <cellStyle name="Komma 2 2 2 4 3 2" xfId="1981" xr:uid="{C0C5FBC3-59CF-438F-ADC9-01B1D226C396}"/>
    <cellStyle name="Komma 2 2 2 4 3 3" xfId="3718" xr:uid="{E07CFE81-B2BE-4375-95C4-77EAAE0E4D20}"/>
    <cellStyle name="Komma 2 2 2 4 4" xfId="1923" xr:uid="{514A191E-5EB6-499F-8141-65D8AC9AE5BE}"/>
    <cellStyle name="Komma 2 2 2 4 5" xfId="3538" xr:uid="{A37FD3E5-32F4-46DD-88D5-BDBC06DBDE2E}"/>
    <cellStyle name="Komma 2 2 2 5" xfId="230" xr:uid="{BC3A8B09-9755-4994-A35B-BC484F8CCE59}"/>
    <cellStyle name="Komma 2 2 2 5 2" xfId="447" xr:uid="{21FF0A35-2D37-45F1-A8C8-0B9EE9494C30}"/>
    <cellStyle name="Komma 2 2 2 5 2 2" xfId="840" xr:uid="{7462342D-F294-45B5-8A55-72D9847C84EF}"/>
    <cellStyle name="Komma 2 2 2 5 2 2 2" xfId="1440" xr:uid="{8E6CA9EF-F571-4C62-8BBC-271233969B14}"/>
    <cellStyle name="Komma 2 2 2 5 2 2 2 2" xfId="3140" xr:uid="{8F08A4AF-F95E-423F-9840-82748E3CA4AF}"/>
    <cellStyle name="Komma 2 2 2 5 2 2 3" xfId="2541" xr:uid="{217AAD2C-A0F7-4E8A-A611-E35347398697}"/>
    <cellStyle name="Komma 2 2 2 5 2 2 4" xfId="1818" xr:uid="{6A1F6202-8009-4B68-B53A-F1612D97E679}"/>
    <cellStyle name="Komma 2 2 2 5 2 3" xfId="646" xr:uid="{76F1C50E-1CCB-41FA-A8BC-43CEF1A4CB99}"/>
    <cellStyle name="Komma 2 2 2 5 2 3 2" xfId="1251" xr:uid="{2C554ADF-3C28-4850-AECB-D837FA261948}"/>
    <cellStyle name="Komma 2 2 2 5 2 3 2 2" xfId="2951" xr:uid="{047D7F48-0E5E-4C37-9BF7-EE9BE9257FEE}"/>
    <cellStyle name="Komma 2 2 2 5 2 3 3" xfId="2352" xr:uid="{569C4BF6-6CF4-4D71-A868-436C3063D051}"/>
    <cellStyle name="Komma 2 2 2 5 2 4" xfId="1054" xr:uid="{C5D313E9-858B-4EA1-BCF3-A940953FB79B}"/>
    <cellStyle name="Komma 2 2 2 5 2 4 2" xfId="2754" xr:uid="{7EE5354C-7413-45FB-BA0C-53DF4B06E35C}"/>
    <cellStyle name="Komma 2 2 2 5 2 5" xfId="2153" xr:uid="{83A35674-FD5F-4532-AC77-272E9F888029}"/>
    <cellStyle name="Komma 2 2 2 5 2 6" xfId="1629" xr:uid="{5503884B-AD76-45EA-93C0-4365F8142C88}"/>
    <cellStyle name="Komma 2 2 2 5 3" xfId="752" xr:uid="{3D1E4E9F-6304-4ADF-8087-DF65A1E58328}"/>
    <cellStyle name="Komma 2 2 2 5 3 2" xfId="1352" xr:uid="{CFDA0A0A-6EF1-4EA7-B696-94A14D32DF2E}"/>
    <cellStyle name="Komma 2 2 2 5 3 2 2" xfId="3052" xr:uid="{DA50B706-DE7B-4C94-B0AD-245ED4677477}"/>
    <cellStyle name="Komma 2 2 2 5 3 3" xfId="2453" xr:uid="{96F01705-3AF2-4BDB-888E-DAB03B17943B}"/>
    <cellStyle name="Komma 2 2 2 5 3 4" xfId="1730" xr:uid="{33B85E74-069E-4B7D-ABEB-7F60832A553A}"/>
    <cellStyle name="Komma 2 2 2 5 4" xfId="558" xr:uid="{286B7793-45CE-468B-A314-95EE6D0E8613}"/>
    <cellStyle name="Komma 2 2 2 5 4 2" xfId="1163" xr:uid="{AFEA5EFE-787A-45F6-B0B6-3FB2AD6B3235}"/>
    <cellStyle name="Komma 2 2 2 5 4 2 2" xfId="2863" xr:uid="{CC96C9D8-177A-4216-B850-2E46A5165C5B}"/>
    <cellStyle name="Komma 2 2 2 5 4 3" xfId="2264" xr:uid="{83347696-4580-4B1B-AE52-057CA26890EA}"/>
    <cellStyle name="Komma 2 2 2 5 5" xfId="947" xr:uid="{978B0576-1852-4C87-A7DC-B368635C5874}"/>
    <cellStyle name="Komma 2 2 2 5 5 2" xfId="2647" xr:uid="{D352F10B-841C-401A-8121-406435C987EE}"/>
    <cellStyle name="Komma 2 2 2 5 6" xfId="2046" xr:uid="{DDA58C63-681C-4F05-8F74-D1793CA41EDE}"/>
    <cellStyle name="Komma 2 2 2 5 7" xfId="1541" xr:uid="{C4C5D7E1-10E1-4443-ABB2-80F747D1B2FD}"/>
    <cellStyle name="Komma 2 2 2 6" xfId="1899" xr:uid="{E4433EAA-6F6C-479E-A37B-631E827B11EA}"/>
    <cellStyle name="Komma 2 2 2 7" xfId="3483" xr:uid="{C008B4F4-C75B-4924-A058-9974BCFF9C7A}"/>
    <cellStyle name="Komma 2 2 3" xfId="43" xr:uid="{CF7E4951-9A7E-4367-989C-66B14A823801}"/>
    <cellStyle name="Komma 2 2 3 2" xfId="82" xr:uid="{E9A7D95C-5751-4269-9FCF-C4026226ABEB}"/>
    <cellStyle name="Komma 2 2 3 2 2" xfId="247" xr:uid="{C6817703-183C-4241-87F6-2A70AC142282}"/>
    <cellStyle name="Komma 2 2 3 2 2 2" xfId="460" xr:uid="{0FBEEDC1-EC41-448A-B79B-C13FCACFCC66}"/>
    <cellStyle name="Komma 2 2 3 2 2 2 2" xfId="853" xr:uid="{F49B104D-A3F4-4FB4-A821-B7C6A5871CC2}"/>
    <cellStyle name="Komma 2 2 3 2 2 2 2 2" xfId="1453" xr:uid="{6B8DBF81-FAA7-41F8-9FEA-E83AA6707F50}"/>
    <cellStyle name="Komma 2 2 3 2 2 2 2 2 2" xfId="3153" xr:uid="{9F6271B4-C9E6-4830-A5E6-67A36D00F3B7}"/>
    <cellStyle name="Komma 2 2 3 2 2 2 2 3" xfId="2554" xr:uid="{7F2CDB84-D659-4B1B-82B8-4852AF692FF3}"/>
    <cellStyle name="Komma 2 2 3 2 2 2 2 4" xfId="1831" xr:uid="{9A682954-8E4B-4A34-A87A-AE3CEBAA0FCE}"/>
    <cellStyle name="Komma 2 2 3 2 2 2 3" xfId="659" xr:uid="{85C6F607-B0C3-4F02-83BB-4ADBA7017AC6}"/>
    <cellStyle name="Komma 2 2 3 2 2 2 3 2" xfId="1264" xr:uid="{87F7F962-545B-454F-8486-9B9A6A03DBA0}"/>
    <cellStyle name="Komma 2 2 3 2 2 2 3 2 2" xfId="2964" xr:uid="{68B2CAAE-C8F8-4EBF-8E9E-FD9460512619}"/>
    <cellStyle name="Komma 2 2 3 2 2 2 3 3" xfId="2365" xr:uid="{06133562-3FE7-42BC-8B63-1B3073288A12}"/>
    <cellStyle name="Komma 2 2 3 2 2 2 4" xfId="1067" xr:uid="{F17CD2C4-359B-4964-BAF4-E55972C7D320}"/>
    <cellStyle name="Komma 2 2 3 2 2 2 4 2" xfId="2767" xr:uid="{79FE4283-FABC-4F00-B90C-9CE051B5FF91}"/>
    <cellStyle name="Komma 2 2 3 2 2 2 5" xfId="2166" xr:uid="{DB43BE18-3063-414A-A226-4A23BD99B57F}"/>
    <cellStyle name="Komma 2 2 3 2 2 2 6" xfId="1642" xr:uid="{33F75D60-B9E2-4BCA-A06A-B0C78D06D804}"/>
    <cellStyle name="Komma 2 2 3 2 2 3" xfId="765" xr:uid="{158FEC92-E34F-4FE7-968C-4D43496B1742}"/>
    <cellStyle name="Komma 2 2 3 2 2 3 2" xfId="1365" xr:uid="{EEE19C83-E9A8-4A8E-8C45-FD6F134F4AAF}"/>
    <cellStyle name="Komma 2 2 3 2 2 3 2 2" xfId="3065" xr:uid="{34ED4161-93A7-43E5-A6EC-A1F3D08EE963}"/>
    <cellStyle name="Komma 2 2 3 2 2 3 3" xfId="2466" xr:uid="{B7F4EE0C-DC4C-4C4A-A59F-236D66C81095}"/>
    <cellStyle name="Komma 2 2 3 2 2 3 4" xfId="1743" xr:uid="{8BC38A88-9042-4295-BE9D-F774DCA479CF}"/>
    <cellStyle name="Komma 2 2 3 2 2 4" xfId="571" xr:uid="{0C22A114-373E-4669-AAB3-47F553B31D30}"/>
    <cellStyle name="Komma 2 2 3 2 2 4 2" xfId="1176" xr:uid="{69AAE098-1826-4515-A536-5CDBC4D24104}"/>
    <cellStyle name="Komma 2 2 3 2 2 4 2 2" xfId="2876" xr:uid="{61D22BCD-0ACF-40FE-8B4B-763787711E18}"/>
    <cellStyle name="Komma 2 2 3 2 2 4 3" xfId="2277" xr:uid="{8AA27A51-BE47-4D5F-9CED-EDDF96F85D38}"/>
    <cellStyle name="Komma 2 2 3 2 2 5" xfId="960" xr:uid="{10C7F723-A5A5-4E5B-B322-14BE590E9E01}"/>
    <cellStyle name="Komma 2 2 3 2 2 5 2" xfId="2660" xr:uid="{12000118-DF60-4332-A6D1-D90C4181999A}"/>
    <cellStyle name="Komma 2 2 3 2 2 6" xfId="2059" xr:uid="{FD6F7A3B-0224-4716-8927-CCE033D7D60B}"/>
    <cellStyle name="Komma 2 2 3 2 2 7" xfId="1554" xr:uid="{08F5CCA0-D5E7-48CB-98D1-33BC5BC6C089}"/>
    <cellStyle name="Komma 2 2 3 2 3" xfId="371" xr:uid="{259575D7-7A50-4618-9B0B-DA9229057618}"/>
    <cellStyle name="Komma 2 2 3 2 3 2" xfId="1973" xr:uid="{A343E527-146C-422F-BBE8-CFD7E4FE006D}"/>
    <cellStyle name="Komma 2 2 3 2 3 3" xfId="3713" xr:uid="{EC6197D5-A5F4-44CC-A437-AC36437290C3}"/>
    <cellStyle name="Komma 2 2 3 2 4" xfId="1914" xr:uid="{30B3D905-14C7-44A6-9770-D67987473F70}"/>
    <cellStyle name="Komma 2 2 3 2 5" xfId="3494" xr:uid="{A69E1600-1836-40A2-BD33-B06AEFCC4678}"/>
    <cellStyle name="Komma 2 2 3 3" xfId="148" xr:uid="{AF9E2AFD-3871-4087-AA32-BCD84D8444C4}"/>
    <cellStyle name="Komma 2 2 3 3 2" xfId="311" xr:uid="{FF7E6DEC-7FBC-4878-9AE5-2BBB602A7C51}"/>
    <cellStyle name="Komma 2 2 3 3 2 2" xfId="473" xr:uid="{96E57EFE-58EF-4EE2-A446-15A1A35886A4}"/>
    <cellStyle name="Komma 2 2 3 3 2 2 2" xfId="866" xr:uid="{4F084C7A-EFA1-4B8E-8A9D-B8EBA054AA5D}"/>
    <cellStyle name="Komma 2 2 3 3 2 2 2 2" xfId="1466" xr:uid="{058F28B7-647D-4F08-83B0-A6DFBC5471B6}"/>
    <cellStyle name="Komma 2 2 3 3 2 2 2 2 2" xfId="3166" xr:uid="{CF405E44-4170-43CA-986E-ECD118AFA77A}"/>
    <cellStyle name="Komma 2 2 3 3 2 2 2 3" xfId="2567" xr:uid="{1EFE328E-41B2-4A09-9D87-8C77C3B3C311}"/>
    <cellStyle name="Komma 2 2 3 3 2 2 2 4" xfId="1844" xr:uid="{20B00018-859A-4D62-AA88-0D0E91C361BB}"/>
    <cellStyle name="Komma 2 2 3 3 2 2 3" xfId="672" xr:uid="{2CC0BA0A-AF6B-428C-B3FB-F5D466B8957C}"/>
    <cellStyle name="Komma 2 2 3 3 2 2 3 2" xfId="1277" xr:uid="{6E4BD400-709B-4DBF-A8E8-39B467DF1816}"/>
    <cellStyle name="Komma 2 2 3 3 2 2 3 2 2" xfId="2977" xr:uid="{3D74F4EE-51CE-484D-A217-A6C197411478}"/>
    <cellStyle name="Komma 2 2 3 3 2 2 3 3" xfId="2378" xr:uid="{64A5E148-E31E-46CC-9E59-FD6C6FC54BD5}"/>
    <cellStyle name="Komma 2 2 3 3 2 2 4" xfId="1080" xr:uid="{9B5E5166-7F81-47F8-92D9-9688CE5FE46A}"/>
    <cellStyle name="Komma 2 2 3 3 2 2 4 2" xfId="2780" xr:uid="{D994C246-2DDD-42BF-B040-ABC76CA3FAA4}"/>
    <cellStyle name="Komma 2 2 3 3 2 2 5" xfId="2179" xr:uid="{D1B078E2-CEA8-455A-91A0-B1ECC9456D85}"/>
    <cellStyle name="Komma 2 2 3 3 2 2 6" xfId="1655" xr:uid="{8FA8D759-52E4-41EE-AE74-86C37CB62B2B}"/>
    <cellStyle name="Komma 2 2 3 3 2 3" xfId="778" xr:uid="{F4AB4C2A-0161-4C84-845F-5EDF5E8AAE55}"/>
    <cellStyle name="Komma 2 2 3 3 2 3 2" xfId="1378" xr:uid="{73365148-17E8-4FCF-AB87-5A1164B40DB4}"/>
    <cellStyle name="Komma 2 2 3 3 2 3 2 2" xfId="3078" xr:uid="{0FBBF1D3-7E1C-4337-89AD-F7B1525073A4}"/>
    <cellStyle name="Komma 2 2 3 3 2 3 3" xfId="2479" xr:uid="{AF665A6C-FE34-4387-8720-D4AB7443F55A}"/>
    <cellStyle name="Komma 2 2 3 3 2 3 4" xfId="1756" xr:uid="{7D67FC55-8E88-4CB7-92EF-D919D865AB66}"/>
    <cellStyle name="Komma 2 2 3 3 2 4" xfId="584" xr:uid="{F2A52BBD-2E2C-47DF-9623-0F8C8F86A691}"/>
    <cellStyle name="Komma 2 2 3 3 2 4 2" xfId="1189" xr:uid="{48D4B498-4DDB-440E-8A3D-01D83612E8A7}"/>
    <cellStyle name="Komma 2 2 3 3 2 4 2 2" xfId="2889" xr:uid="{6EF9C33B-C68F-4F0B-B33B-D42F5CE1E9C9}"/>
    <cellStyle name="Komma 2 2 3 3 2 4 3" xfId="2290" xr:uid="{C70B757F-D4B5-4A54-9F1E-3AFE418D5D3B}"/>
    <cellStyle name="Komma 2 2 3 3 2 5" xfId="973" xr:uid="{CF3EF7AF-5DDD-490F-AD2E-8243291D57AA}"/>
    <cellStyle name="Komma 2 2 3 3 2 5 2" xfId="2673" xr:uid="{6855BF05-CDA2-4A12-B992-DAD0005BEDC1}"/>
    <cellStyle name="Komma 2 2 3 3 2 6" xfId="2072" xr:uid="{6772F0C9-641E-43E7-B30A-B12B9B9613A0}"/>
    <cellStyle name="Komma 2 2 3 3 2 7" xfId="1567" xr:uid="{C2E12C2F-BDE4-49D9-A705-4FB898446BB8}"/>
    <cellStyle name="Komma 2 2 3 3 3" xfId="383" xr:uid="{7857FB7B-272D-45EB-8A4C-9AFA10470436}"/>
    <cellStyle name="Komma 2 2 3 3 3 2" xfId="1985" xr:uid="{DEFA1A80-CF09-4233-998C-9767400C696C}"/>
    <cellStyle name="Komma 2 2 3 3 3 3" xfId="3720" xr:uid="{71262209-C74E-4876-B496-EE0624974115}"/>
    <cellStyle name="Komma 2 2 3 3 4" xfId="1927" xr:uid="{2AA46792-5974-493F-B623-A4606FB97BD5}"/>
    <cellStyle name="Komma 2 2 3 3 5" xfId="3555" xr:uid="{537ABFBC-AB26-4482-B90A-66A48C958D5F}"/>
    <cellStyle name="Komma 2 2 3 4" xfId="212" xr:uid="{7544EEC4-6D62-43E2-B476-E09F05CFC0C9}"/>
    <cellStyle name="Komma 2 2 3 4 2" xfId="443" xr:uid="{83E0C6AC-72AC-4A94-B6D5-B355055D19FD}"/>
    <cellStyle name="Komma 2 2 3 4 2 2" xfId="836" xr:uid="{43391411-E22F-4CBF-86BB-5C4D4271C65A}"/>
    <cellStyle name="Komma 2 2 3 4 2 2 2" xfId="1436" xr:uid="{D92A08D1-72EA-46D6-B50F-5252CC461B2C}"/>
    <cellStyle name="Komma 2 2 3 4 2 2 2 2" xfId="3136" xr:uid="{761AA426-6AEF-4073-989E-685DEEA9BD96}"/>
    <cellStyle name="Komma 2 2 3 4 2 2 3" xfId="2537" xr:uid="{FAE0D786-8D8F-4E14-9F25-2A0CB2FCF165}"/>
    <cellStyle name="Komma 2 2 3 4 2 2 4" xfId="1814" xr:uid="{8EDB074B-16F1-4E1E-87EE-99A3058DF4A2}"/>
    <cellStyle name="Komma 2 2 3 4 2 3" xfId="642" xr:uid="{EA33CB50-685A-4324-82A1-844AA8D11530}"/>
    <cellStyle name="Komma 2 2 3 4 2 3 2" xfId="1247" xr:uid="{622611DF-ADAC-407B-ADB6-E020DEB7EC78}"/>
    <cellStyle name="Komma 2 2 3 4 2 3 2 2" xfId="2947" xr:uid="{636A2921-F57B-4145-BEF4-A62B2B3D51AE}"/>
    <cellStyle name="Komma 2 2 3 4 2 3 3" xfId="2348" xr:uid="{43E62655-71FD-43A0-BF4A-C71E78FA16AD}"/>
    <cellStyle name="Komma 2 2 3 4 2 4" xfId="1050" xr:uid="{1D055D72-2267-4810-BE48-0F13503E42F2}"/>
    <cellStyle name="Komma 2 2 3 4 2 4 2" xfId="2750" xr:uid="{1D797581-6DEC-475C-8A35-12DD9C136AE6}"/>
    <cellStyle name="Komma 2 2 3 4 2 5" xfId="2149" xr:uid="{5585A7B4-6161-4B84-8105-93AF49DC83C6}"/>
    <cellStyle name="Komma 2 2 3 4 2 6" xfId="1625" xr:uid="{64E8839C-194C-4C91-B502-9752E81AAE73}"/>
    <cellStyle name="Komma 2 2 3 4 3" xfId="748" xr:uid="{C3848FF6-E25D-4A6E-8586-329E309F99F4}"/>
    <cellStyle name="Komma 2 2 3 4 3 2" xfId="1348" xr:uid="{32A44DDF-4982-4F77-9B8E-B2F8FB1F481E}"/>
    <cellStyle name="Komma 2 2 3 4 3 2 2" xfId="3048" xr:uid="{5241478E-E58D-4AD3-8EB6-03F3656407F4}"/>
    <cellStyle name="Komma 2 2 3 4 3 3" xfId="2449" xr:uid="{D632AAEA-E156-4A4F-ABC5-8CB2A8499FE9}"/>
    <cellStyle name="Komma 2 2 3 4 3 4" xfId="1726" xr:uid="{139D0FFA-AEC9-4096-B5A3-05B53778C1D5}"/>
    <cellStyle name="Komma 2 2 3 4 4" xfId="554" xr:uid="{7AD968AE-C501-4CD3-9AAB-23A4499A1DCC}"/>
    <cellStyle name="Komma 2 2 3 4 4 2" xfId="1159" xr:uid="{19D752C6-1E7C-4E97-BE0D-44B382E554F8}"/>
    <cellStyle name="Komma 2 2 3 4 4 2 2" xfId="2859" xr:uid="{D95DE429-2B17-4704-BEB3-A14B7ACDE26C}"/>
    <cellStyle name="Komma 2 2 3 4 4 3" xfId="2260" xr:uid="{8BF064E0-5A3D-490A-AB53-FC13926B5B9D}"/>
    <cellStyle name="Komma 2 2 3 4 5" xfId="943" xr:uid="{B39879AC-8C44-4BA0-955E-F04819DFC304}"/>
    <cellStyle name="Komma 2 2 3 4 5 2" xfId="2643" xr:uid="{700C697A-70A6-49B3-B27C-A90D81AF315F}"/>
    <cellStyle name="Komma 2 2 3 4 6" xfId="2042" xr:uid="{3B9AE706-F43E-4161-89D5-31A91390984A}"/>
    <cellStyle name="Komma 2 2 3 4 7" xfId="1537" xr:uid="{FD6FA615-5314-4F53-AFD2-F6E326D981ED}"/>
    <cellStyle name="Komma 2 2 3 5" xfId="357" xr:uid="{CC0290C7-C984-4E06-9466-FD69159B9D67}"/>
    <cellStyle name="Komma 2 2 3 5 2" xfId="1959" xr:uid="{9048BA1F-E53C-431B-BE96-0A89FBD5495A}"/>
    <cellStyle name="Komma 2 2 3 5 3" xfId="3708" xr:uid="{CB45417E-2F4C-44DB-9C74-DCE2431D1651}"/>
    <cellStyle name="Komma 2 2 3 6" xfId="1895" xr:uid="{C04BF9B1-043B-493C-89C6-62EC08C1A387}"/>
    <cellStyle name="Komma 2 2 3 7" xfId="3468" xr:uid="{F5E57677-003C-40E9-B7FA-DB7B2947B654}"/>
    <cellStyle name="Komma 2 2 4" xfId="86" xr:uid="{CAF68689-0B80-4B49-A79D-BF8FF07B011B}"/>
    <cellStyle name="Komma 2 2 4 2" xfId="155" xr:uid="{26A5BF46-1D27-435A-BF73-20119874B650}"/>
    <cellStyle name="Komma 2 2 4 2 2" xfId="318" xr:uid="{33AB0317-CF41-4AB5-AC8A-4A4CD523E596}"/>
    <cellStyle name="Komma 2 2 4 2 2 2" xfId="475" xr:uid="{B4CD5FB9-F5FE-4C28-92A4-AF60EFBF8E4F}"/>
    <cellStyle name="Komma 2 2 4 2 2 2 2" xfId="868" xr:uid="{9BB0EC0D-63F8-4F3A-A123-C716F9FF90AC}"/>
    <cellStyle name="Komma 2 2 4 2 2 2 2 2" xfId="1468" xr:uid="{061E245B-D851-4FA5-8A51-D67751C8FA16}"/>
    <cellStyle name="Komma 2 2 4 2 2 2 2 2 2" xfId="3168" xr:uid="{2F7CB018-464E-4CC8-BD86-BCFC2E85F165}"/>
    <cellStyle name="Komma 2 2 4 2 2 2 2 3" xfId="2569" xr:uid="{CB947CB0-9145-406E-8781-C5C4FFA42A5D}"/>
    <cellStyle name="Komma 2 2 4 2 2 2 2 4" xfId="1846" xr:uid="{E1E31DE0-3691-4418-845A-1F01142B008D}"/>
    <cellStyle name="Komma 2 2 4 2 2 2 3" xfId="674" xr:uid="{7BB256A5-662A-47C6-BDD6-D3DAEAD07F88}"/>
    <cellStyle name="Komma 2 2 4 2 2 2 3 2" xfId="1279" xr:uid="{8287A042-5296-40B9-A19B-8EC27A8D8165}"/>
    <cellStyle name="Komma 2 2 4 2 2 2 3 2 2" xfId="2979" xr:uid="{E4678FC5-4F64-4E5C-B617-17EBB1D13C68}"/>
    <cellStyle name="Komma 2 2 4 2 2 2 3 3" xfId="2380" xr:uid="{23E82223-5153-4E69-831F-B256DCBA44B0}"/>
    <cellStyle name="Komma 2 2 4 2 2 2 4" xfId="1082" xr:uid="{B7BA7A5F-D5A0-4A9D-BDEB-A2FCCFB1DB06}"/>
    <cellStyle name="Komma 2 2 4 2 2 2 4 2" xfId="2782" xr:uid="{F3F55378-7456-406E-890E-22AFDB3594D1}"/>
    <cellStyle name="Komma 2 2 4 2 2 2 5" xfId="2181" xr:uid="{E1C12839-A34E-4A6C-9236-AA4011BFEB39}"/>
    <cellStyle name="Komma 2 2 4 2 2 2 6" xfId="1657" xr:uid="{449895E4-DEF7-40D3-9A01-C46819580469}"/>
    <cellStyle name="Komma 2 2 4 2 2 3" xfId="780" xr:uid="{7A771F61-877C-4F89-8947-C7E9C927939F}"/>
    <cellStyle name="Komma 2 2 4 2 2 3 2" xfId="1380" xr:uid="{6AD754A6-9894-43F4-A2C3-F5FEADDF5066}"/>
    <cellStyle name="Komma 2 2 4 2 2 3 2 2" xfId="3080" xr:uid="{29FE754A-8BE5-4441-B319-2654B2493622}"/>
    <cellStyle name="Komma 2 2 4 2 2 3 3" xfId="2481" xr:uid="{5FEF5F78-3464-4418-9AA2-910309F0149F}"/>
    <cellStyle name="Komma 2 2 4 2 2 3 4" xfId="1758" xr:uid="{137B04C2-3E4B-414F-B3F6-C66137C48D43}"/>
    <cellStyle name="Komma 2 2 4 2 2 4" xfId="586" xr:uid="{1925562F-42A2-4A36-BDA5-A3227869499D}"/>
    <cellStyle name="Komma 2 2 4 2 2 4 2" xfId="1191" xr:uid="{2D17D415-7679-44E0-9B5E-91A8A3A8EC98}"/>
    <cellStyle name="Komma 2 2 4 2 2 4 2 2" xfId="2891" xr:uid="{D4DF72F2-314A-4BB2-939E-11FC599A5FF5}"/>
    <cellStyle name="Komma 2 2 4 2 2 4 3" xfId="2292" xr:uid="{485F2F4E-8C70-4D97-88C2-5951FA2CF127}"/>
    <cellStyle name="Komma 2 2 4 2 2 5" xfId="975" xr:uid="{831CEBF3-0505-44EF-834A-B313C1F2D2B9}"/>
    <cellStyle name="Komma 2 2 4 2 2 5 2" xfId="2675" xr:uid="{7DFC3B3E-3A80-44C1-B322-7AF18A588C05}"/>
    <cellStyle name="Komma 2 2 4 2 2 6" xfId="2074" xr:uid="{7837DA13-D781-4320-96D7-17E0FD4DA1EE}"/>
    <cellStyle name="Komma 2 2 4 2 2 7" xfId="1569" xr:uid="{6F944646-AD5F-4647-A30E-4B3343210E1B}"/>
    <cellStyle name="Komma 2 2 4 2 3" xfId="385" xr:uid="{1DEB8AFD-5130-4FAB-8BD0-63D56DB58C60}"/>
    <cellStyle name="Komma 2 2 4 2 3 2" xfId="1987" xr:uid="{402D0ADB-80CD-46C5-9F31-B1A794882725}"/>
    <cellStyle name="Komma 2 2 4 2 3 3" xfId="3722" xr:uid="{DB4830C1-2E4D-4028-B264-65AC4246FDDC}"/>
    <cellStyle name="Komma 2 2 4 2 4" xfId="1929" xr:uid="{A7E42CC9-CB74-40F5-97CA-E64F14B7EA26}"/>
    <cellStyle name="Komma 2 2 4 2 5" xfId="3562" xr:uid="{B1D8790E-1506-48FC-946A-79EB2CF94E01}"/>
    <cellStyle name="Komma 2 2 4 3" xfId="251" xr:uid="{F06120EB-408C-4B9D-8C04-8CF9CC713378}"/>
    <cellStyle name="Komma 2 2 4 3 2" xfId="462" xr:uid="{AE00EC95-7EFC-4C76-BCD8-0ED05A270ED2}"/>
    <cellStyle name="Komma 2 2 4 3 2 2" xfId="855" xr:uid="{17503072-5DF4-4076-8BDF-359B9FF000A6}"/>
    <cellStyle name="Komma 2 2 4 3 2 2 2" xfId="1455" xr:uid="{035037B3-6280-4C09-82F4-8751A480202E}"/>
    <cellStyle name="Komma 2 2 4 3 2 2 2 2" xfId="3155" xr:uid="{2588FEB5-6BFD-48BF-8E01-8A555C24C0DB}"/>
    <cellStyle name="Komma 2 2 4 3 2 2 3" xfId="2556" xr:uid="{BCD2D99E-0C06-48CD-8274-2668A477CE6E}"/>
    <cellStyle name="Komma 2 2 4 3 2 2 4" xfId="1833" xr:uid="{264A3205-20F3-455A-83A4-D98FD6E5748C}"/>
    <cellStyle name="Komma 2 2 4 3 2 3" xfId="661" xr:uid="{6F5DC1C2-C37A-4E4D-A2C1-A99DCFAB0025}"/>
    <cellStyle name="Komma 2 2 4 3 2 3 2" xfId="1266" xr:uid="{EFA042CB-B791-4682-92AF-318C144BE771}"/>
    <cellStyle name="Komma 2 2 4 3 2 3 2 2" xfId="2966" xr:uid="{1237C019-7543-42B2-83AC-CBA7A05934FF}"/>
    <cellStyle name="Komma 2 2 4 3 2 3 3" xfId="2367" xr:uid="{1152E0A0-CAA2-46C5-84B6-008A6FB36223}"/>
    <cellStyle name="Komma 2 2 4 3 2 4" xfId="1069" xr:uid="{C05EE3C3-E311-4588-AE71-1672D36DC9FA}"/>
    <cellStyle name="Komma 2 2 4 3 2 4 2" xfId="2769" xr:uid="{DFE3A7BA-C00C-4194-929B-A4B1AEB0209D}"/>
    <cellStyle name="Komma 2 2 4 3 2 5" xfId="2168" xr:uid="{98EB609F-A993-438B-8BC6-C861367A3C3E}"/>
    <cellStyle name="Komma 2 2 4 3 2 6" xfId="1644" xr:uid="{7938A3F5-B12E-41D0-9173-EBDD1BFA2D3E}"/>
    <cellStyle name="Komma 2 2 4 3 3" xfId="767" xr:uid="{0CC5D376-4236-46C8-BCEC-96CD6E4404A3}"/>
    <cellStyle name="Komma 2 2 4 3 3 2" xfId="1367" xr:uid="{EBC2252C-9C0F-4A40-BBBC-F21AEB557D20}"/>
    <cellStyle name="Komma 2 2 4 3 3 2 2" xfId="3067" xr:uid="{0B9D01DE-B0A1-494B-85FF-289DCF0CF0D0}"/>
    <cellStyle name="Komma 2 2 4 3 3 3" xfId="2468" xr:uid="{96AD0FC3-06D4-4185-BAFB-20F481DA2454}"/>
    <cellStyle name="Komma 2 2 4 3 3 4" xfId="1745" xr:uid="{74DEB8A5-B8C8-4C15-B5D3-81A0D300E7A3}"/>
    <cellStyle name="Komma 2 2 4 3 4" xfId="573" xr:uid="{5BFF731A-5DED-49ED-AD53-B89376822829}"/>
    <cellStyle name="Komma 2 2 4 3 4 2" xfId="1178" xr:uid="{F9C1F632-6F02-4715-9673-46EDA902FE1F}"/>
    <cellStyle name="Komma 2 2 4 3 4 2 2" xfId="2878" xr:uid="{E63BF278-32FD-48CA-A1CA-4D44E8DE661D}"/>
    <cellStyle name="Komma 2 2 4 3 4 3" xfId="2279" xr:uid="{BB27C2B5-3278-437C-8896-919391479898}"/>
    <cellStyle name="Komma 2 2 4 3 5" xfId="962" xr:uid="{4AEBAD1E-068B-4A80-ABBE-E11F0127D5CD}"/>
    <cellStyle name="Komma 2 2 4 3 5 2" xfId="2662" xr:uid="{268CEFCD-D567-4A67-AB62-BFFD54C85B24}"/>
    <cellStyle name="Komma 2 2 4 3 6" xfId="2061" xr:uid="{6B3079FC-4C01-499D-B6B7-4870A168025A}"/>
    <cellStyle name="Komma 2 2 4 3 7" xfId="1556" xr:uid="{88A95023-C639-45A3-AC9F-1E4DB75D27E9}"/>
    <cellStyle name="Komma 2 2 4 4" xfId="373" xr:uid="{DF1896D7-44A5-41C6-B6F3-BD7E1CAD0827}"/>
    <cellStyle name="Komma 2 2 4 4 2" xfId="1975" xr:uid="{9825999E-4D98-41F4-B4EB-375816A69797}"/>
    <cellStyle name="Komma 2 2 4 4 3" xfId="3715" xr:uid="{3AECC0D7-7EE1-448D-8A1A-93ACC2FD3677}"/>
    <cellStyle name="Komma 2 2 4 5" xfId="1916" xr:uid="{96EB38F2-C92A-4C3E-9F78-914D2F1A60C8}"/>
    <cellStyle name="Komma 2 2 4 6" xfId="3498" xr:uid="{97885272-A474-4DF8-A062-3C1AA2894655}"/>
    <cellStyle name="Komma 2 2 5" xfId="71" xr:uid="{CC26EE32-165C-41B2-96F3-C3FB3EED60CD}"/>
    <cellStyle name="Komma 2 2 5 2" xfId="239" xr:uid="{AFF432FA-96A6-4F53-AF16-E834A88DFE25}"/>
    <cellStyle name="Komma 2 2 5 2 2" xfId="452" xr:uid="{ECB422E7-6A41-421F-95F2-4C3BD42F500F}"/>
    <cellStyle name="Komma 2 2 5 2 2 2" xfId="845" xr:uid="{5371A201-2119-40FC-A16E-8A8865CAF32A}"/>
    <cellStyle name="Komma 2 2 5 2 2 2 2" xfId="1445" xr:uid="{B946DEA8-4DED-4216-BD5B-A21151FEC815}"/>
    <cellStyle name="Komma 2 2 5 2 2 2 2 2" xfId="3145" xr:uid="{315DFF7D-A712-44F4-931B-021D769C5848}"/>
    <cellStyle name="Komma 2 2 5 2 2 2 3" xfId="2546" xr:uid="{38738293-0DCE-4BBD-870E-653D2A92A461}"/>
    <cellStyle name="Komma 2 2 5 2 2 2 4" xfId="1823" xr:uid="{AC8B9A4B-B19E-4347-81F6-AD0A671F53CA}"/>
    <cellStyle name="Komma 2 2 5 2 2 3" xfId="651" xr:uid="{E63ABADB-E246-49A9-9CC2-7C3F07A4ED0A}"/>
    <cellStyle name="Komma 2 2 5 2 2 3 2" xfId="1256" xr:uid="{C4DFA781-8351-42D4-A973-D84808E02E34}"/>
    <cellStyle name="Komma 2 2 5 2 2 3 2 2" xfId="2956" xr:uid="{EE79B5C9-D649-4058-A730-07331B3E32D3}"/>
    <cellStyle name="Komma 2 2 5 2 2 3 3" xfId="2357" xr:uid="{EEDCB810-4AED-4D1A-A90C-9FA1AE51D6FF}"/>
    <cellStyle name="Komma 2 2 5 2 2 4" xfId="1059" xr:uid="{95E0FEB5-34E4-46F9-AD44-2ABECA74EDC0}"/>
    <cellStyle name="Komma 2 2 5 2 2 4 2" xfId="2759" xr:uid="{0F23E821-8580-435E-9BB3-9CF65AE7F0D1}"/>
    <cellStyle name="Komma 2 2 5 2 2 5" xfId="2158" xr:uid="{AE2AF260-8594-4CA4-989D-E64556D208D1}"/>
    <cellStyle name="Komma 2 2 5 2 2 6" xfId="1634" xr:uid="{9B1E465B-4D90-42F4-BC27-827B5EB26F58}"/>
    <cellStyle name="Komma 2 2 5 2 3" xfId="757" xr:uid="{6F3034E2-3795-4A2F-B370-588A1930F03D}"/>
    <cellStyle name="Komma 2 2 5 2 3 2" xfId="1357" xr:uid="{BC0BDB7C-8075-49EA-88C0-528CFB680874}"/>
    <cellStyle name="Komma 2 2 5 2 3 2 2" xfId="3057" xr:uid="{66A7DB8C-2C0F-4378-BF75-096B730501D1}"/>
    <cellStyle name="Komma 2 2 5 2 3 3" xfId="2458" xr:uid="{C12032C2-4AAB-4A84-975F-1792DC4DDDD0}"/>
    <cellStyle name="Komma 2 2 5 2 3 4" xfId="1735" xr:uid="{F326DBA2-B4F0-431F-81E4-4B2D0EB2EBBA}"/>
    <cellStyle name="Komma 2 2 5 2 4" xfId="563" xr:uid="{D45BE290-36BC-4150-9A5E-9B37A277DDE3}"/>
    <cellStyle name="Komma 2 2 5 2 4 2" xfId="1168" xr:uid="{02F16880-7F72-4E2D-B160-02DBD84786FC}"/>
    <cellStyle name="Komma 2 2 5 2 4 2 2" xfId="2868" xr:uid="{B1C34CA2-A938-4DD5-9B70-0ADEE31A86C8}"/>
    <cellStyle name="Komma 2 2 5 2 4 3" xfId="2269" xr:uid="{066AAF31-989E-446D-B088-907AB5487D53}"/>
    <cellStyle name="Komma 2 2 5 2 5" xfId="952" xr:uid="{B1E7EA4D-F4AB-4027-97A9-E1929BB7BE89}"/>
    <cellStyle name="Komma 2 2 5 2 5 2" xfId="2652" xr:uid="{F2AE75EC-BAC1-4685-AAA0-88B6D3B6F991}"/>
    <cellStyle name="Komma 2 2 5 2 6" xfId="2051" xr:uid="{6AB852D4-BEEB-43D9-B9D4-13A0E1B952B4}"/>
    <cellStyle name="Komma 2 2 5 2 7" xfId="1546" xr:uid="{9228B67E-967B-43C0-822B-F9A84853CF72}"/>
    <cellStyle name="Komma 2 2 5 3" xfId="363" xr:uid="{01883984-6182-444C-B08C-52DB009E0264}"/>
    <cellStyle name="Komma 2 2 5 3 2" xfId="1965" xr:uid="{46CE919F-3096-4DB1-8BA7-003B47ECF7A0}"/>
    <cellStyle name="Komma 2 2 5 3 3" xfId="3710" xr:uid="{EF8EC1C4-165B-4D4E-897E-0B27955950CB}"/>
    <cellStyle name="Komma 2 2 5 4" xfId="1904" xr:uid="{0ACDF696-2C6D-4236-8961-25CD37F678F2}"/>
    <cellStyle name="Komma 2 2 5 5" xfId="3491" xr:uid="{C550E6AA-15DF-4B34-B97C-EC60F88591A0}"/>
    <cellStyle name="Komma 2 2 6" xfId="113" xr:uid="{CA7BF6BA-10C2-4ED6-A733-9B6EAAAAA559}"/>
    <cellStyle name="Komma 2 2 6 2" xfId="276" xr:uid="{1AFEF9D8-947B-4179-95F6-DF2E012E9E24}"/>
    <cellStyle name="Komma 2 2 6 2 2" xfId="467" xr:uid="{D3204986-905E-42E8-B815-8CEC56A07AFB}"/>
    <cellStyle name="Komma 2 2 6 2 2 2" xfId="860" xr:uid="{265F6E14-32EC-4AB1-904B-684299A89B0F}"/>
    <cellStyle name="Komma 2 2 6 2 2 2 2" xfId="1460" xr:uid="{85BD0249-2D65-499B-B3C1-A1131F64909B}"/>
    <cellStyle name="Komma 2 2 6 2 2 2 2 2" xfId="3160" xr:uid="{E22241E5-525C-4CEE-964B-3D98908D7E32}"/>
    <cellStyle name="Komma 2 2 6 2 2 2 3" xfId="2561" xr:uid="{03DBFA56-276E-4A17-A350-E59FC680F843}"/>
    <cellStyle name="Komma 2 2 6 2 2 2 4" xfId="1838" xr:uid="{0E77DBC2-D5C0-44C3-B3A8-6017B3AA5E53}"/>
    <cellStyle name="Komma 2 2 6 2 2 3" xfId="666" xr:uid="{206704A0-5940-4FCE-BF8E-05DAB2D29B45}"/>
    <cellStyle name="Komma 2 2 6 2 2 3 2" xfId="1271" xr:uid="{0B7784A5-37A1-4DB1-AEDF-5CCFC44796C7}"/>
    <cellStyle name="Komma 2 2 6 2 2 3 2 2" xfId="2971" xr:uid="{AD3F8568-7DB8-4980-977C-E2B9432A6045}"/>
    <cellStyle name="Komma 2 2 6 2 2 3 3" xfId="2372" xr:uid="{81BEC612-F0C7-4560-B329-4D50E756DA58}"/>
    <cellStyle name="Komma 2 2 6 2 2 4" xfId="1074" xr:uid="{284ED61B-9D1C-4EB1-80F9-9DE52517399B}"/>
    <cellStyle name="Komma 2 2 6 2 2 4 2" xfId="2774" xr:uid="{FF37468C-38E6-4F51-B1E0-2C5CE55C9466}"/>
    <cellStyle name="Komma 2 2 6 2 2 5" xfId="2173" xr:uid="{1FB6108D-5EA6-4233-8811-BBE9FFC1C0CA}"/>
    <cellStyle name="Komma 2 2 6 2 2 6" xfId="1649" xr:uid="{43EF0AE8-AF0E-40E5-991F-B0BA1105FC54}"/>
    <cellStyle name="Komma 2 2 6 2 3" xfId="772" xr:uid="{01A61E64-92C9-4680-B9D6-029895FBEC50}"/>
    <cellStyle name="Komma 2 2 6 2 3 2" xfId="1372" xr:uid="{4FB8A447-D2B4-427F-9CD9-F0ABBF3A5775}"/>
    <cellStyle name="Komma 2 2 6 2 3 2 2" xfId="3072" xr:uid="{F5598921-93EB-45F7-8A0B-A284815D3041}"/>
    <cellStyle name="Komma 2 2 6 2 3 3" xfId="2473" xr:uid="{F5E29AE9-6A7C-4C4C-A277-B8087A84DFCC}"/>
    <cellStyle name="Komma 2 2 6 2 3 4" xfId="1750" xr:uid="{5B6C0C13-640D-4C37-B5BC-1DCD27E31567}"/>
    <cellStyle name="Komma 2 2 6 2 4" xfId="578" xr:uid="{AD4F036C-EDEF-4076-92AF-BCE22774317F}"/>
    <cellStyle name="Komma 2 2 6 2 4 2" xfId="1183" xr:uid="{F8AA6524-2E65-4C13-8DE8-B6B079D06DAE}"/>
    <cellStyle name="Komma 2 2 6 2 4 2 2" xfId="2883" xr:uid="{943BE8AA-3255-434B-ACB6-CDB6F2EF0E6D}"/>
    <cellStyle name="Komma 2 2 6 2 4 3" xfId="2284" xr:uid="{69E8342C-52FE-4875-B5A8-88731B7898C8}"/>
    <cellStyle name="Komma 2 2 6 2 5" xfId="967" xr:uid="{602AEB49-3FE8-438F-A798-FB4988E265D6}"/>
    <cellStyle name="Komma 2 2 6 2 5 2" xfId="2667" xr:uid="{77FF2682-2299-4D54-A745-891866CA3DC1}"/>
    <cellStyle name="Komma 2 2 6 2 6" xfId="2066" xr:uid="{58931233-ADE3-415C-A240-02E949694244}"/>
    <cellStyle name="Komma 2 2 6 2 7" xfId="1561" xr:uid="{8DD9C76F-9D77-424A-A938-3679174F6CBD}"/>
    <cellStyle name="Komma 2 2 6 3" xfId="377" xr:uid="{05EFC987-0A16-40D5-8190-9425CDEA350E}"/>
    <cellStyle name="Komma 2 2 6 3 2" xfId="1979" xr:uid="{D7AACD0B-5314-4D21-B8E9-6D2F233CE4D0}"/>
    <cellStyle name="Komma 2 2 6 3 3" xfId="3717" xr:uid="{C9B2E67B-C667-4E28-9D42-D9769BA9ADD5}"/>
    <cellStyle name="Komma 2 2 6 4" xfId="1921" xr:uid="{A62E7484-4785-46C5-966A-F498DD345F80}"/>
    <cellStyle name="Komma 2 2 6 5" xfId="3523" xr:uid="{AE91B23A-BB10-4F5F-9F69-39725F1ACECB}"/>
    <cellStyle name="Komma 2 2 7" xfId="182" xr:uid="{2C8E65BB-A1AB-4F1B-AC00-5B6A02DB846B}"/>
    <cellStyle name="Komma 2 2 7 2" xfId="343" xr:uid="{E9E97506-0724-4926-9223-673416380BEF}"/>
    <cellStyle name="Komma 2 2 7 2 2" xfId="480" xr:uid="{75A423A2-1021-447C-8B06-A0735D85A947}"/>
    <cellStyle name="Komma 2 2 7 2 2 2" xfId="873" xr:uid="{20CDE805-C3DD-4DEA-B40C-81550CD53B5D}"/>
    <cellStyle name="Komma 2 2 7 2 2 2 2" xfId="1473" xr:uid="{D1D45F17-3F88-4E01-B02C-79B30765E06A}"/>
    <cellStyle name="Komma 2 2 7 2 2 2 2 2" xfId="3173" xr:uid="{3C44994E-C315-4A22-AA2F-2BC809476E09}"/>
    <cellStyle name="Komma 2 2 7 2 2 2 3" xfId="2574" xr:uid="{FEE41A75-D1E9-42FF-B95B-8583B2374A61}"/>
    <cellStyle name="Komma 2 2 7 2 2 2 4" xfId="1851" xr:uid="{CFB4B7BB-C22A-4F21-B84F-8E8C12CBA9FC}"/>
    <cellStyle name="Komma 2 2 7 2 2 3" xfId="679" xr:uid="{03819B37-F943-4709-B437-225B0C3CE882}"/>
    <cellStyle name="Komma 2 2 7 2 2 3 2" xfId="1284" xr:uid="{54EBB8B3-6C2A-4029-AC44-7CA3DA5E3903}"/>
    <cellStyle name="Komma 2 2 7 2 2 3 2 2" xfId="2984" xr:uid="{A5824C0D-022D-444A-90D0-3B972457DB35}"/>
    <cellStyle name="Komma 2 2 7 2 2 3 3" xfId="2385" xr:uid="{63B9B6C5-BF10-4F17-A365-EA32CD44DB1A}"/>
    <cellStyle name="Komma 2 2 7 2 2 4" xfId="1087" xr:uid="{D3612F3B-78CA-413C-B078-1909AF116000}"/>
    <cellStyle name="Komma 2 2 7 2 2 4 2" xfId="2787" xr:uid="{B1BBB085-5706-47DA-BB62-F164DD84E3BB}"/>
    <cellStyle name="Komma 2 2 7 2 2 5" xfId="2186" xr:uid="{1E1ACA2A-C423-43CB-A7B8-E04C712A8BA3}"/>
    <cellStyle name="Komma 2 2 7 2 2 6" xfId="1662" xr:uid="{F689CD8B-967C-48B8-9593-9FA5B8ED62C6}"/>
    <cellStyle name="Komma 2 2 7 2 3" xfId="785" xr:uid="{CF1E6769-903C-48DC-93EC-5FC80A3E294C}"/>
    <cellStyle name="Komma 2 2 7 2 3 2" xfId="1385" xr:uid="{E37EBC67-EAF0-4E28-8947-F65455DC8557}"/>
    <cellStyle name="Komma 2 2 7 2 3 2 2" xfId="3085" xr:uid="{B6D11E78-04FF-41FB-85A1-46C7473A98CE}"/>
    <cellStyle name="Komma 2 2 7 2 3 3" xfId="2486" xr:uid="{EA6688C2-9C06-4382-8841-EE8E0CF27F2D}"/>
    <cellStyle name="Komma 2 2 7 2 3 4" xfId="1763" xr:uid="{D3091903-FA9B-4D33-9E23-C2DAE704429C}"/>
    <cellStyle name="Komma 2 2 7 2 4" xfId="591" xr:uid="{01135F86-1317-4DE4-A83C-8CE14882D6F1}"/>
    <cellStyle name="Komma 2 2 7 2 4 2" xfId="1196" xr:uid="{257A7506-4F18-4632-BFCB-EFDABC9B079C}"/>
    <cellStyle name="Komma 2 2 7 2 4 2 2" xfId="2896" xr:uid="{52DB82CD-8F5C-4816-A3E0-0861E0F50DBD}"/>
    <cellStyle name="Komma 2 2 7 2 4 3" xfId="2297" xr:uid="{9A3BBC40-B5FE-48CB-A2E7-A0D9FE65A953}"/>
    <cellStyle name="Komma 2 2 7 2 5" xfId="980" xr:uid="{CCBDCC2F-CA02-4C17-A821-CB38FE92D094}"/>
    <cellStyle name="Komma 2 2 7 2 5 2" xfId="2680" xr:uid="{7E6DC073-7C94-424E-B79C-A27C20D0213E}"/>
    <cellStyle name="Komma 2 2 7 2 6" xfId="2079" xr:uid="{3590465A-70B8-452A-B2C8-F687FCA4C0C4}"/>
    <cellStyle name="Komma 2 2 7 2 7" xfId="1574" xr:uid="{6AE93288-DC0A-4356-B838-804425D7146E}"/>
    <cellStyle name="Komma 2 2 7 3" xfId="389" xr:uid="{87B22846-9E30-4A07-82E4-317D7B1005F6}"/>
    <cellStyle name="Komma 2 2 7 3 2" xfId="1991" xr:uid="{DB516A2F-A1B0-4291-AB90-EDB28A1E9272}"/>
    <cellStyle name="Komma 2 2 7 3 3" xfId="3724" xr:uid="{8A5533BE-C86E-44BB-A148-AA2EA9FADE7A}"/>
    <cellStyle name="Komma 2 2 7 4" xfId="1934" xr:uid="{5C63B39A-27E7-4C4F-8F61-0D2969ACAA27}"/>
    <cellStyle name="Komma 2 2 7 5" xfId="3587" xr:uid="{2A18878A-FA81-4B32-939D-239123663658}"/>
    <cellStyle name="Komma 2 2 8" xfId="205" xr:uid="{80510693-4E19-42EE-80BF-189EE67B8859}"/>
    <cellStyle name="Komma 2 2 8 2" xfId="440" xr:uid="{3BCDD33A-406C-43FE-ACAC-74AC8D0C2854}"/>
    <cellStyle name="Komma 2 2 8 2 2" xfId="833" xr:uid="{0CAE2600-A2AF-4EFA-AEDA-A007CBA052ED}"/>
    <cellStyle name="Komma 2 2 8 2 2 2" xfId="1433" xr:uid="{7924AEE5-76D2-4B44-9F93-C67937380727}"/>
    <cellStyle name="Komma 2 2 8 2 2 2 2" xfId="3133" xr:uid="{C6A400EC-AA72-4ADB-AC29-4F3368908934}"/>
    <cellStyle name="Komma 2 2 8 2 2 3" xfId="2534" xr:uid="{B1BF6985-5A55-47CE-8070-A9AE8DA9EC1C}"/>
    <cellStyle name="Komma 2 2 8 2 2 4" xfId="1811" xr:uid="{EF90613D-3CE9-438C-BBC0-BC1ED1AB9B14}"/>
    <cellStyle name="Komma 2 2 8 2 3" xfId="639" xr:uid="{EF17E256-A258-4F85-8F01-0F752A71F011}"/>
    <cellStyle name="Komma 2 2 8 2 3 2" xfId="1244" xr:uid="{044CAD20-6B1F-4289-9D22-D4A77D65045A}"/>
    <cellStyle name="Komma 2 2 8 2 3 2 2" xfId="2944" xr:uid="{24EDD328-37FD-4D37-8DC7-3F8AA2D360A9}"/>
    <cellStyle name="Komma 2 2 8 2 3 3" xfId="2345" xr:uid="{034235E9-B3AE-479F-B32B-CB2384A610F2}"/>
    <cellStyle name="Komma 2 2 8 2 4" xfId="1047" xr:uid="{1DC57294-0377-447C-8330-07741641CC38}"/>
    <cellStyle name="Komma 2 2 8 2 4 2" xfId="2747" xr:uid="{8646306E-66FB-40AF-887A-4E0758D0E553}"/>
    <cellStyle name="Komma 2 2 8 2 5" xfId="2146" xr:uid="{0AF6F449-9C4C-4A83-BBC0-149A95887FB2}"/>
    <cellStyle name="Komma 2 2 8 2 6" xfId="1622" xr:uid="{958795C2-B869-44E5-8B9D-784516F0CDBC}"/>
    <cellStyle name="Komma 2 2 8 3" xfId="745" xr:uid="{EBB2F212-13D6-43BD-8A6B-342C7774474B}"/>
    <cellStyle name="Komma 2 2 8 3 2" xfId="1345" xr:uid="{F4D2AAC5-A5A2-4935-887D-E6196322AE4D}"/>
    <cellStyle name="Komma 2 2 8 3 2 2" xfId="3045" xr:uid="{43B28D46-7657-40A6-9399-9C63EBDFB1C5}"/>
    <cellStyle name="Komma 2 2 8 3 3" xfId="2446" xr:uid="{AE407B48-0913-457B-AA8F-6DBC1BC304E1}"/>
    <cellStyle name="Komma 2 2 8 3 4" xfId="1723" xr:uid="{DB455E0F-96E4-4A81-B932-22EDC8DD92DB}"/>
    <cellStyle name="Komma 2 2 8 4" xfId="551" xr:uid="{E86210A5-F2D4-4DF1-A1A7-8110D966EDC8}"/>
    <cellStyle name="Komma 2 2 8 4 2" xfId="1156" xr:uid="{A91DDF17-183B-4F51-B322-5D1AC1862A39}"/>
    <cellStyle name="Komma 2 2 8 4 2 2" xfId="2856" xr:uid="{05B81F71-00F8-413C-895A-84F7F32D0C0B}"/>
    <cellStyle name="Komma 2 2 8 4 3" xfId="2257" xr:uid="{A9B79B83-29FF-4D81-9B40-CA49EFC25BC3}"/>
    <cellStyle name="Komma 2 2 8 5" xfId="940" xr:uid="{0CA2EC60-690D-405F-BED6-0E445052B3C2}"/>
    <cellStyle name="Komma 2 2 8 5 2" xfId="2640" xr:uid="{F2A0E026-E6BE-4D92-BE9C-D53612887B2D}"/>
    <cellStyle name="Komma 2 2 8 6" xfId="2039" xr:uid="{E612FD8A-A038-4D17-B827-970BD67A1EB3}"/>
    <cellStyle name="Komma 2 2 8 7" xfId="1534" xr:uid="{8690B3DB-8986-486C-967D-C9D00F854373}"/>
    <cellStyle name="Komma 2 2 9" xfId="1892" xr:uid="{9C24E6A4-1A5B-49A1-AF83-849955091680}"/>
    <cellStyle name="Komma 2 3" xfId="57" xr:uid="{175CA94C-1B8A-4584-BEC1-4140F70C458A}"/>
    <cellStyle name="Komma 2 3 2" xfId="75" xr:uid="{9AE6483B-DB19-430E-8FF3-5B98C262ABB0}"/>
    <cellStyle name="Komma 2 3 2 2" xfId="242" xr:uid="{8E4CA451-5705-4347-ACB5-B754F97F022A}"/>
    <cellStyle name="Komma 2 3 2 2 2" xfId="455" xr:uid="{40CBB82F-ACE8-485C-A479-0EEB6C6313FF}"/>
    <cellStyle name="Komma 2 3 2 2 2 2" xfId="848" xr:uid="{C0299568-D560-4644-8407-BC847B9F437E}"/>
    <cellStyle name="Komma 2 3 2 2 2 2 2" xfId="1448" xr:uid="{7CCE3012-1202-4588-BF2A-47055102DC26}"/>
    <cellStyle name="Komma 2 3 2 2 2 2 2 2" xfId="3148" xr:uid="{67808DCC-58EB-43AE-AB26-06A8AE8EDACF}"/>
    <cellStyle name="Komma 2 3 2 2 2 2 3" xfId="2549" xr:uid="{86CBC310-B1C1-4BC3-8B99-F5C878422087}"/>
    <cellStyle name="Komma 2 3 2 2 2 2 4" xfId="1826" xr:uid="{21F10C43-C2CF-49AD-BB86-BFF0BBB3953E}"/>
    <cellStyle name="Komma 2 3 2 2 2 3" xfId="654" xr:uid="{87F13119-3D47-4A28-A351-44B46D9477AA}"/>
    <cellStyle name="Komma 2 3 2 2 2 3 2" xfId="1259" xr:uid="{6FB10414-397A-42B0-A64E-6F550FBB5337}"/>
    <cellStyle name="Komma 2 3 2 2 2 3 2 2" xfId="2959" xr:uid="{B3DB83C5-D480-4884-BAB2-633E3E9D88DF}"/>
    <cellStyle name="Komma 2 3 2 2 2 3 3" xfId="2360" xr:uid="{33E31797-B1A0-415F-B0E0-E6CC41AF04E0}"/>
    <cellStyle name="Komma 2 3 2 2 2 4" xfId="1062" xr:uid="{D91D80E1-F756-4534-8509-15E42602E5F1}"/>
    <cellStyle name="Komma 2 3 2 2 2 4 2" xfId="2762" xr:uid="{FB8C5264-070A-43B1-B35D-43CFBABC791D}"/>
    <cellStyle name="Komma 2 3 2 2 2 5" xfId="2161" xr:uid="{D0F68531-A393-400B-9EA7-BADA720A025E}"/>
    <cellStyle name="Komma 2 3 2 2 2 6" xfId="1637" xr:uid="{9DCB7D79-B550-48BB-A208-C2F2C3F31CFD}"/>
    <cellStyle name="Komma 2 3 2 2 3" xfId="760" xr:uid="{48EAEBAB-A36C-4679-AE22-0356B45E9271}"/>
    <cellStyle name="Komma 2 3 2 2 3 2" xfId="1360" xr:uid="{94AE26CF-F36B-4FAA-9AE3-AEE21DB51B86}"/>
    <cellStyle name="Komma 2 3 2 2 3 2 2" xfId="3060" xr:uid="{C182A4B8-DC08-4229-B281-1D4EAB2E48D3}"/>
    <cellStyle name="Komma 2 3 2 2 3 3" xfId="2461" xr:uid="{0B5FDADF-C15A-4887-9B22-078E4C6503A0}"/>
    <cellStyle name="Komma 2 3 2 2 3 4" xfId="1738" xr:uid="{8E452F16-974E-4103-A352-68FDA78BD096}"/>
    <cellStyle name="Komma 2 3 2 2 4" xfId="566" xr:uid="{75B96FED-D046-4CA4-8AE8-301966DB1A59}"/>
    <cellStyle name="Komma 2 3 2 2 4 2" xfId="1171" xr:uid="{C275A6CB-2B2D-469C-BD5D-27BC5B289091}"/>
    <cellStyle name="Komma 2 3 2 2 4 2 2" xfId="2871" xr:uid="{4F385742-3F65-4202-AB62-388EA9E95A87}"/>
    <cellStyle name="Komma 2 3 2 2 4 3" xfId="2272" xr:uid="{17669C35-EF57-4300-B6C4-DEA5FF858877}"/>
    <cellStyle name="Komma 2 3 2 2 5" xfId="955" xr:uid="{62C4F0DC-0A09-477F-A811-16DE49949826}"/>
    <cellStyle name="Komma 2 3 2 2 5 2" xfId="2655" xr:uid="{6BDD48FC-5D58-4FA7-AFAF-B4ADDFF04BC9}"/>
    <cellStyle name="Komma 2 3 2 2 6" xfId="2054" xr:uid="{B458D2FD-72DE-4C9F-A29B-203B45B93AB5}"/>
    <cellStyle name="Komma 2 3 2 2 7" xfId="1549" xr:uid="{B3CA2FFB-D619-4BC6-B197-536248148E9B}"/>
    <cellStyle name="Komma 2 3 2 3" xfId="1908" xr:uid="{AF3CE880-FCAB-40A7-A0A9-57878E9EF691}"/>
    <cellStyle name="Komma 2 3 3" xfId="227" xr:uid="{041A64E2-8417-49E9-87F8-CA4B501037DD}"/>
    <cellStyle name="Komma 2 3 3 2" xfId="446" xr:uid="{8371DBAB-F793-4972-975C-C7AD304AF0E2}"/>
    <cellStyle name="Komma 2 3 3 2 2" xfId="839" xr:uid="{02E0C615-5BDE-4E9C-90EA-3A6E6BA04A28}"/>
    <cellStyle name="Komma 2 3 3 2 2 2" xfId="1439" xr:uid="{0CB6D265-AD80-4B4E-8568-F6F8E5772AFD}"/>
    <cellStyle name="Komma 2 3 3 2 2 2 2" xfId="3139" xr:uid="{1D44512C-5E5D-4E82-BD72-02E4754B2B27}"/>
    <cellStyle name="Komma 2 3 3 2 2 3" xfId="2540" xr:uid="{9A451B5B-CAFA-4A0E-AB07-579A37FBDDD3}"/>
    <cellStyle name="Komma 2 3 3 2 2 4" xfId="1817" xr:uid="{0549A53D-D812-43EB-8DE9-61F89250C1EB}"/>
    <cellStyle name="Komma 2 3 3 2 3" xfId="645" xr:uid="{C11C5F1B-1357-4F2D-B2D1-07C69EF42096}"/>
    <cellStyle name="Komma 2 3 3 2 3 2" xfId="1250" xr:uid="{83AF8ED3-C05A-4EE6-938C-8C2F84B7F56C}"/>
    <cellStyle name="Komma 2 3 3 2 3 2 2" xfId="2950" xr:uid="{B324B4E2-24BF-4438-B468-EB5FCB03A8B8}"/>
    <cellStyle name="Komma 2 3 3 2 3 3" xfId="2351" xr:uid="{1F1F72DF-4C79-468E-9479-E8B29D2F57E1}"/>
    <cellStyle name="Komma 2 3 3 2 4" xfId="1053" xr:uid="{4DB1F6EA-6188-4E7F-B9EB-204EF85D9E02}"/>
    <cellStyle name="Komma 2 3 3 2 4 2" xfId="2753" xr:uid="{F55C8247-6F12-4968-87A8-C8E8503B3DBB}"/>
    <cellStyle name="Komma 2 3 3 2 5" xfId="2152" xr:uid="{E74BC4F7-0E2D-46BA-B709-71066BA10B51}"/>
    <cellStyle name="Komma 2 3 3 2 6" xfId="1628" xr:uid="{349A61B9-466B-4746-A9E3-A7534ED2203E}"/>
    <cellStyle name="Komma 2 3 3 3" xfId="751" xr:uid="{E31E535E-2600-4C43-ABF3-91FDDE989664}"/>
    <cellStyle name="Komma 2 3 3 3 2" xfId="1351" xr:uid="{8C74C55D-EB3C-449B-933C-15E35575A9B7}"/>
    <cellStyle name="Komma 2 3 3 3 2 2" xfId="3051" xr:uid="{2CE9C022-F15C-4A57-A6DB-960FCC01F4FE}"/>
    <cellStyle name="Komma 2 3 3 3 3" xfId="2452" xr:uid="{487DCA75-1DD4-41B5-ABC0-E4B4DCD08252}"/>
    <cellStyle name="Komma 2 3 3 3 4" xfId="1729" xr:uid="{79CBF600-FF5C-4AE5-8126-3A19E7871796}"/>
    <cellStyle name="Komma 2 3 3 4" xfId="557" xr:uid="{97DC654F-A20D-45E4-9A8B-9E4D8E328766}"/>
    <cellStyle name="Komma 2 3 3 4 2" xfId="1162" xr:uid="{386A69D9-DD0F-4BAC-9419-F559ECB637FF}"/>
    <cellStyle name="Komma 2 3 3 4 2 2" xfId="2862" xr:uid="{05F5D7EB-6FC4-4775-8F68-D8E7E662BECD}"/>
    <cellStyle name="Komma 2 3 3 4 3" xfId="2263" xr:uid="{0DB81F7B-3159-4A73-BFC9-2CB293E6A154}"/>
    <cellStyle name="Komma 2 3 3 5" xfId="946" xr:uid="{E6B20292-7EDD-49CD-A61D-539AEC29D7A6}"/>
    <cellStyle name="Komma 2 3 3 5 2" xfId="2646" xr:uid="{28DC30DB-51FB-4EE7-A891-3ECBC2B8A740}"/>
    <cellStyle name="Komma 2 3 3 6" xfId="2045" xr:uid="{D691A714-8A47-40F8-B546-2D791A9E80AB}"/>
    <cellStyle name="Komma 2 3 3 7" xfId="1540" xr:uid="{00D38F88-F981-49C8-BB72-2751B641E540}"/>
    <cellStyle name="Komma 2 3 4" xfId="710" xr:uid="{AA62D091-E524-4428-A8F6-6DD46DF524D2}"/>
    <cellStyle name="Komma 2 3 4 2" xfId="3732" xr:uid="{9F21A1C3-9614-447D-932B-8006E6211E75}"/>
    <cellStyle name="Komma 2 3 5" xfId="1898" xr:uid="{E3DF007B-9334-4A3B-9698-205DE32DE483}"/>
    <cellStyle name="Komma 2 4" xfId="42" xr:uid="{611D736A-7EE4-4C0B-B930-5FA8B12F8E0B}"/>
    <cellStyle name="Komma 2 4 2" xfId="80" xr:uid="{B13821D0-E8BD-477C-A298-15444AB758A4}"/>
    <cellStyle name="Komma 2 4 2 2" xfId="245" xr:uid="{E251B7BF-C72B-4547-9DBE-AA4ADBDB638D}"/>
    <cellStyle name="Komma 2 4 2 2 2" xfId="458" xr:uid="{87DB1A1A-0797-4110-8E65-B5EECB164088}"/>
    <cellStyle name="Komma 2 4 2 2 2 2" xfId="851" xr:uid="{06FF32F1-CDB0-4637-A294-4C93F4D1BD0B}"/>
    <cellStyle name="Komma 2 4 2 2 2 2 2" xfId="1451" xr:uid="{2B5140D4-9AEB-4786-8242-7038FD8A2A7C}"/>
    <cellStyle name="Komma 2 4 2 2 2 2 2 2" xfId="3151" xr:uid="{7552728D-CED1-4A97-9386-E47F5DCB05EC}"/>
    <cellStyle name="Komma 2 4 2 2 2 2 3" xfId="2552" xr:uid="{65D6943A-98FD-4E8C-9E1C-A24CA94853A1}"/>
    <cellStyle name="Komma 2 4 2 2 2 2 4" xfId="1829" xr:uid="{F7B52B4B-BEB6-438A-A331-F63AE12693BE}"/>
    <cellStyle name="Komma 2 4 2 2 2 3" xfId="657" xr:uid="{426CFF9D-3EC9-4C40-A546-865F50D3C7EC}"/>
    <cellStyle name="Komma 2 4 2 2 2 3 2" xfId="1262" xr:uid="{0B432917-A29B-4FAD-9E26-50D73970B127}"/>
    <cellStyle name="Komma 2 4 2 2 2 3 2 2" xfId="2962" xr:uid="{BB7ED249-8378-4E7E-9AB7-FF5F5A9DAE36}"/>
    <cellStyle name="Komma 2 4 2 2 2 3 3" xfId="2363" xr:uid="{AEDF4076-11C7-4ACE-B43B-423729508F98}"/>
    <cellStyle name="Komma 2 4 2 2 2 4" xfId="1065" xr:uid="{D613B9F0-AA57-44ED-B8FA-B6AB96AC7F08}"/>
    <cellStyle name="Komma 2 4 2 2 2 4 2" xfId="2765" xr:uid="{1BA93EFF-91B6-411B-81C5-CBC5E60C77C4}"/>
    <cellStyle name="Komma 2 4 2 2 2 5" xfId="2164" xr:uid="{F4FC66CD-286A-46F7-9E01-6524E6B31234}"/>
    <cellStyle name="Komma 2 4 2 2 2 6" xfId="1640" xr:uid="{471DE69B-3714-4069-9EF2-4C24203A4453}"/>
    <cellStyle name="Komma 2 4 2 2 3" xfId="763" xr:uid="{6C537368-E9C1-4890-BF98-FAA844035479}"/>
    <cellStyle name="Komma 2 4 2 2 3 2" xfId="1363" xr:uid="{F780A4E9-A028-4855-9298-FB3768A39C96}"/>
    <cellStyle name="Komma 2 4 2 2 3 2 2" xfId="3063" xr:uid="{B2C817A2-F199-4C51-AB81-6230971D9823}"/>
    <cellStyle name="Komma 2 4 2 2 3 3" xfId="2464" xr:uid="{CEA437C1-DEE2-40B5-B3DA-1F6D352C6752}"/>
    <cellStyle name="Komma 2 4 2 2 3 4" xfId="1741" xr:uid="{E48C24AE-9888-493D-A984-8D15B82790EF}"/>
    <cellStyle name="Komma 2 4 2 2 4" xfId="569" xr:uid="{2332E714-7F8F-434B-94BC-115FCD2A10EC}"/>
    <cellStyle name="Komma 2 4 2 2 4 2" xfId="1174" xr:uid="{39AC44F0-9A1F-4157-8C67-07770F167F0D}"/>
    <cellStyle name="Komma 2 4 2 2 4 2 2" xfId="2874" xr:uid="{585C0775-D49C-4C56-BB6B-A9FE0A8FBEE3}"/>
    <cellStyle name="Komma 2 4 2 2 4 3" xfId="2275" xr:uid="{504D219A-3670-438F-B67F-F11373F0E6C5}"/>
    <cellStyle name="Komma 2 4 2 2 5" xfId="958" xr:uid="{DA43E39E-FE1B-4227-AFFF-2FB01D1509A7}"/>
    <cellStyle name="Komma 2 4 2 2 5 2" xfId="2658" xr:uid="{D4B2F4DB-41B3-4FDB-A311-24E5FEF39D1A}"/>
    <cellStyle name="Komma 2 4 2 2 6" xfId="2057" xr:uid="{6F49EAC4-1730-4F9C-808E-D73145760745}"/>
    <cellStyle name="Komma 2 4 2 2 7" xfId="1552" xr:uid="{2B6AB153-3124-45F6-99A0-6E1B22ABFD40}"/>
    <cellStyle name="Komma 2 4 2 3" xfId="369" xr:uid="{F48E7902-D2DE-4E35-A950-49CEA338286E}"/>
    <cellStyle name="Komma 2 4 2 3 2" xfId="1971" xr:uid="{A2C774A8-1788-4278-A381-127B1DFE4E68}"/>
    <cellStyle name="Komma 2 4 2 3 3" xfId="3712" xr:uid="{76632EAA-F157-435F-8B34-CD5F9B4A9F05}"/>
    <cellStyle name="Komma 2 4 2 4" xfId="1912" xr:uid="{E8ED38A5-1FBA-401D-832F-1254A8829787}"/>
    <cellStyle name="Komma 2 4 2 5" xfId="3493" xr:uid="{EF613257-D1D1-4626-9A0E-7F90DF74A672}"/>
    <cellStyle name="Komma 2 4 3" xfId="140" xr:uid="{28F1CECA-8AE1-4A18-A89E-65EED4E963BE}"/>
    <cellStyle name="Komma 2 4 3 2" xfId="303" xr:uid="{7C2952C1-AE0A-464B-A24E-E6D568EA9282}"/>
    <cellStyle name="Komma 2 4 3 2 2" xfId="471" xr:uid="{5121EF78-45FE-42E8-8D6C-7BCC9DDD4064}"/>
    <cellStyle name="Komma 2 4 3 2 2 2" xfId="864" xr:uid="{C2B6C177-3772-495A-AE98-DD49E31E6DA3}"/>
    <cellStyle name="Komma 2 4 3 2 2 2 2" xfId="1464" xr:uid="{88576D6D-1BD0-4A12-8DDD-D845DBEF858E}"/>
    <cellStyle name="Komma 2 4 3 2 2 2 2 2" xfId="3164" xr:uid="{D9E1C085-57B5-4EB5-94AC-658D6E48676A}"/>
    <cellStyle name="Komma 2 4 3 2 2 2 3" xfId="2565" xr:uid="{AC2DA228-F982-4216-B513-D6FD0A8528B2}"/>
    <cellStyle name="Komma 2 4 3 2 2 2 4" xfId="1842" xr:uid="{D155F3FE-AF7B-487C-97CD-6A77339DA072}"/>
    <cellStyle name="Komma 2 4 3 2 2 3" xfId="670" xr:uid="{EF0801CC-E9B1-46E9-B9C9-1E46DFC215A8}"/>
    <cellStyle name="Komma 2 4 3 2 2 3 2" xfId="1275" xr:uid="{7BB4A0AB-7EEE-49A7-B523-A7A36519DAA6}"/>
    <cellStyle name="Komma 2 4 3 2 2 3 2 2" xfId="2975" xr:uid="{699F25D2-931A-45AC-8FBA-DFF2D2D318E4}"/>
    <cellStyle name="Komma 2 4 3 2 2 3 3" xfId="2376" xr:uid="{37F09C44-BADB-4E1E-B3F4-34FD0D319AA5}"/>
    <cellStyle name="Komma 2 4 3 2 2 4" xfId="1078" xr:uid="{94DEFAFA-8C0F-4919-B65A-E66FE08A9887}"/>
    <cellStyle name="Komma 2 4 3 2 2 4 2" xfId="2778" xr:uid="{0DD4D533-D1CC-4403-950A-2560B454D7C2}"/>
    <cellStyle name="Komma 2 4 3 2 2 5" xfId="2177" xr:uid="{5C98C6DC-95C3-4989-BD77-D87E57961EEC}"/>
    <cellStyle name="Komma 2 4 3 2 2 6" xfId="1653" xr:uid="{14B80B47-B217-4D75-AD72-D265D30F9977}"/>
    <cellStyle name="Komma 2 4 3 2 3" xfId="776" xr:uid="{A0D8ACB2-434C-4B6A-AAFE-125F39B28BE7}"/>
    <cellStyle name="Komma 2 4 3 2 3 2" xfId="1376" xr:uid="{DB4632E4-A8AF-46D4-BF72-FAE613D87303}"/>
    <cellStyle name="Komma 2 4 3 2 3 2 2" xfId="3076" xr:uid="{5C1F4FF8-FF16-4AC2-A02B-791F7CD63BEE}"/>
    <cellStyle name="Komma 2 4 3 2 3 3" xfId="2477" xr:uid="{652FCD36-7C3B-45B5-ACD6-D6FFC102CD46}"/>
    <cellStyle name="Komma 2 4 3 2 3 4" xfId="1754" xr:uid="{7FF1CAE1-26C1-47ED-8A04-B981B6149A40}"/>
    <cellStyle name="Komma 2 4 3 2 4" xfId="582" xr:uid="{7637368B-94CD-43AD-9293-CE78657D949D}"/>
    <cellStyle name="Komma 2 4 3 2 4 2" xfId="1187" xr:uid="{0A864326-5820-48FC-9D03-4CAF0AF67DE6}"/>
    <cellStyle name="Komma 2 4 3 2 4 2 2" xfId="2887" xr:uid="{F520B8A8-7056-4208-B7CE-505FFD5799C6}"/>
    <cellStyle name="Komma 2 4 3 2 4 3" xfId="2288" xr:uid="{AA5C77B2-5E26-48C8-A722-16E700BAC7A1}"/>
    <cellStyle name="Komma 2 4 3 2 5" xfId="971" xr:uid="{B2B04509-7206-465C-B460-075294AF4687}"/>
    <cellStyle name="Komma 2 4 3 2 5 2" xfId="2671" xr:uid="{56BCEED4-3076-4375-BA00-0C3547A82029}"/>
    <cellStyle name="Komma 2 4 3 2 6" xfId="2070" xr:uid="{5629AFAD-D157-4F4A-B810-67719D8C1814}"/>
    <cellStyle name="Komma 2 4 3 2 7" xfId="1565" xr:uid="{E9DBD6D7-B1D7-4E44-B95D-408F805F6801}"/>
    <cellStyle name="Komma 2 4 3 3" xfId="381" xr:uid="{42608733-F6CA-49E3-AED7-909A0F2861AA}"/>
    <cellStyle name="Komma 2 4 3 3 2" xfId="1983" xr:uid="{A3802ADA-A0A3-467F-A5E0-C5A00C03194C}"/>
    <cellStyle name="Komma 2 4 3 3 3" xfId="3719" xr:uid="{6B500CAD-60FC-4A96-B636-EDE49A39D317}"/>
    <cellStyle name="Komma 2 4 3 4" xfId="1925" xr:uid="{DCCD5C68-4C04-4432-93B2-14AD005D69ED}"/>
    <cellStyle name="Komma 2 4 3 5" xfId="3548" xr:uid="{BE3C5D2C-33CE-4992-B7AF-95C092AC4810}"/>
    <cellStyle name="Komma 2 4 4" xfId="211" xr:uid="{8A38395D-9F3C-4226-9A7B-CC965F473740}"/>
    <cellStyle name="Komma 2 4 4 2" xfId="442" xr:uid="{842802F6-1330-40EC-8709-5717065F8D86}"/>
    <cellStyle name="Komma 2 4 4 2 2" xfId="835" xr:uid="{E3713500-1ADB-4380-9D34-A1E239B49B0E}"/>
    <cellStyle name="Komma 2 4 4 2 2 2" xfId="1435" xr:uid="{39BCEE79-57D0-4D2C-914A-CC740F92B208}"/>
    <cellStyle name="Komma 2 4 4 2 2 2 2" xfId="3135" xr:uid="{BFE0453F-EB1C-43F0-894B-D77BD1635315}"/>
    <cellStyle name="Komma 2 4 4 2 2 3" xfId="2536" xr:uid="{2A4875A7-CC62-4902-A3C7-25D364C5787B}"/>
    <cellStyle name="Komma 2 4 4 2 2 4" xfId="1813" xr:uid="{7848D44D-AB09-433C-BB58-9C79B1DB8148}"/>
    <cellStyle name="Komma 2 4 4 2 3" xfId="641" xr:uid="{9D88D81A-B606-4B2C-AFAA-A1B314B7B9FC}"/>
    <cellStyle name="Komma 2 4 4 2 3 2" xfId="1246" xr:uid="{A3B479A8-61BE-4183-B2A1-260AE66DD932}"/>
    <cellStyle name="Komma 2 4 4 2 3 2 2" xfId="2946" xr:uid="{690ED511-28DF-4407-97E4-73CB9277C177}"/>
    <cellStyle name="Komma 2 4 4 2 3 3" xfId="2347" xr:uid="{29E247B7-155D-41F6-AE91-08AC762C45B7}"/>
    <cellStyle name="Komma 2 4 4 2 4" xfId="1049" xr:uid="{F4FFDFE4-E999-4D34-AE16-632F7E1F8977}"/>
    <cellStyle name="Komma 2 4 4 2 4 2" xfId="2749" xr:uid="{FEBEABFE-4B6C-4CA2-BBFC-237FFA7B3D3B}"/>
    <cellStyle name="Komma 2 4 4 2 5" xfId="2148" xr:uid="{8EB07E1A-B507-4162-B873-AE00925AA204}"/>
    <cellStyle name="Komma 2 4 4 2 6" xfId="1624" xr:uid="{FEECA68D-5A41-45AC-A21F-0BA9C86CA0C6}"/>
    <cellStyle name="Komma 2 4 4 3" xfId="747" xr:uid="{8374039C-2563-45E2-A807-D357559CABB4}"/>
    <cellStyle name="Komma 2 4 4 3 2" xfId="1347" xr:uid="{E5B7CB26-4FBF-47E1-9408-38376954C8DB}"/>
    <cellStyle name="Komma 2 4 4 3 2 2" xfId="3047" xr:uid="{CC24DE1E-E37B-44CA-9766-481F4F4CE096}"/>
    <cellStyle name="Komma 2 4 4 3 3" xfId="2448" xr:uid="{86534B15-2E11-4029-A70C-AA097BBA6B8F}"/>
    <cellStyle name="Komma 2 4 4 3 4" xfId="1725" xr:uid="{7A66447B-5F32-4DCC-A9E3-90C0D96BDA69}"/>
    <cellStyle name="Komma 2 4 4 4" xfId="553" xr:uid="{472AD434-40C8-4818-A5DD-6E5243FCCF2D}"/>
    <cellStyle name="Komma 2 4 4 4 2" xfId="1158" xr:uid="{843F63EE-A686-415F-95F0-5C719D8A3A65}"/>
    <cellStyle name="Komma 2 4 4 4 2 2" xfId="2858" xr:uid="{E7F5017D-1E4A-43EC-ACC2-5F57D49DFDC0}"/>
    <cellStyle name="Komma 2 4 4 4 3" xfId="2259" xr:uid="{ED93FCE9-FF46-4543-96F1-B75EBAB394AB}"/>
    <cellStyle name="Komma 2 4 4 5" xfId="942" xr:uid="{CBFC329D-A67B-43E8-A7BB-5E21A306E751}"/>
    <cellStyle name="Komma 2 4 4 5 2" xfId="2642" xr:uid="{8A6D8A1C-F6BA-4E6A-AD56-A5BC84908F1F}"/>
    <cellStyle name="Komma 2 4 4 6" xfId="2041" xr:uid="{193FD552-FFCA-463A-8082-C2807E6F0A28}"/>
    <cellStyle name="Komma 2 4 4 7" xfId="1536" xr:uid="{EE50233F-663E-4F33-9777-E311555FC09D}"/>
    <cellStyle name="Komma 2 4 5" xfId="356" xr:uid="{59F17B8E-D536-4BE2-98F3-26EA063F3ED5}"/>
    <cellStyle name="Komma 2 4 5 2" xfId="1958" xr:uid="{B9037C2B-3664-4829-8BE9-78179BE0C140}"/>
    <cellStyle name="Komma 2 4 5 3" xfId="3707" xr:uid="{27A096C4-AF8D-4101-A6A0-92169715AA39}"/>
    <cellStyle name="Komma 2 4 6" xfId="1894" xr:uid="{92D1B308-FDE5-48A9-B0CF-AE3E546ABB86}"/>
    <cellStyle name="Komma 2 4 7" xfId="3467" xr:uid="{E292A516-FD66-46D3-9A9E-C5946C17385C}"/>
    <cellStyle name="Komma 2 5" xfId="85" xr:uid="{9001D3D7-B0D3-4A3A-8266-8F75C7D9B206}"/>
    <cellStyle name="Komma 2 5 2" xfId="154" xr:uid="{FAC8423F-2C17-41D8-957D-C9F970D47601}"/>
    <cellStyle name="Komma 2 5 2 2" xfId="317" xr:uid="{BE0C7504-24A1-4E1D-9E72-A4C89B045F05}"/>
    <cellStyle name="Komma 2 5 2 2 2" xfId="474" xr:uid="{3B4AC4B6-2714-4D7E-91AD-3B544EDCCF24}"/>
    <cellStyle name="Komma 2 5 2 2 2 2" xfId="867" xr:uid="{2E9C8BA6-0F8A-4613-9FAC-F335673E323F}"/>
    <cellStyle name="Komma 2 5 2 2 2 2 2" xfId="1467" xr:uid="{C79D1B03-8B79-455D-A8E8-96FB7D783AE9}"/>
    <cellStyle name="Komma 2 5 2 2 2 2 2 2" xfId="3167" xr:uid="{953C299D-D80C-4E3C-9092-8CB2677E2FCB}"/>
    <cellStyle name="Komma 2 5 2 2 2 2 3" xfId="2568" xr:uid="{2B53A1BC-8FDB-4D12-B668-023D43C93086}"/>
    <cellStyle name="Komma 2 5 2 2 2 2 4" xfId="1845" xr:uid="{A4262643-2AC2-4926-9BA7-A7F1D09B81BB}"/>
    <cellStyle name="Komma 2 5 2 2 2 3" xfId="673" xr:uid="{9A65A299-FEDC-41AE-A2A4-12B655A9CB2F}"/>
    <cellStyle name="Komma 2 5 2 2 2 3 2" xfId="1278" xr:uid="{5E8981DB-F67D-4E27-976D-3F44012CC684}"/>
    <cellStyle name="Komma 2 5 2 2 2 3 2 2" xfId="2978" xr:uid="{BEA734CD-5370-4150-A970-996021617DFE}"/>
    <cellStyle name="Komma 2 5 2 2 2 3 3" xfId="2379" xr:uid="{EEA35171-FE22-4CBC-A3B3-3949E3C5D0F2}"/>
    <cellStyle name="Komma 2 5 2 2 2 4" xfId="1081" xr:uid="{45FEA035-45AD-47D3-A0C6-C8181171E501}"/>
    <cellStyle name="Komma 2 5 2 2 2 4 2" xfId="2781" xr:uid="{4F61507F-372F-483F-8F39-325131435399}"/>
    <cellStyle name="Komma 2 5 2 2 2 5" xfId="2180" xr:uid="{1F408C65-FDD9-4B9A-AB6F-4553E470F64A}"/>
    <cellStyle name="Komma 2 5 2 2 2 6" xfId="1656" xr:uid="{1B18EC58-9A24-4DB6-A776-AF621398C35B}"/>
    <cellStyle name="Komma 2 5 2 2 3" xfId="779" xr:uid="{E233525C-19B0-4359-A791-595856D208A6}"/>
    <cellStyle name="Komma 2 5 2 2 3 2" xfId="1379" xr:uid="{D75E345D-F758-4A3B-AFEC-A46320DA6B61}"/>
    <cellStyle name="Komma 2 5 2 2 3 2 2" xfId="3079" xr:uid="{0058AF00-3903-4ABE-B900-155E63260EB3}"/>
    <cellStyle name="Komma 2 5 2 2 3 3" xfId="2480" xr:uid="{EAB83A66-EC06-4294-8BC9-B42BC08E7E8C}"/>
    <cellStyle name="Komma 2 5 2 2 3 4" xfId="1757" xr:uid="{4BD90A97-BBEB-4FDC-9235-52BE3792FA1C}"/>
    <cellStyle name="Komma 2 5 2 2 4" xfId="585" xr:uid="{9DF40DAD-B845-4B24-8665-E37171ED772C}"/>
    <cellStyle name="Komma 2 5 2 2 4 2" xfId="1190" xr:uid="{C98058A3-4E8B-4ACD-8293-0F39B64689AB}"/>
    <cellStyle name="Komma 2 5 2 2 4 2 2" xfId="2890" xr:uid="{164AFE35-FD00-4A1A-8026-2820490E3F9F}"/>
    <cellStyle name="Komma 2 5 2 2 4 3" xfId="2291" xr:uid="{69FF8E1E-037F-4536-9680-458A971C7DE5}"/>
    <cellStyle name="Komma 2 5 2 2 5" xfId="974" xr:uid="{078F1E5A-0A8B-44BD-9C26-70E61A70C460}"/>
    <cellStyle name="Komma 2 5 2 2 5 2" xfId="2674" xr:uid="{7828B485-E4BD-4B6B-BF20-65B35977B695}"/>
    <cellStyle name="Komma 2 5 2 2 6" xfId="2073" xr:uid="{DE2D57EE-A297-4283-81BE-BF0ED29BFB55}"/>
    <cellStyle name="Komma 2 5 2 2 7" xfId="1568" xr:uid="{3E339670-9529-420D-B27E-5698B06F36A4}"/>
    <cellStyle name="Komma 2 5 2 3" xfId="384" xr:uid="{457AB0DC-BAFE-40D6-AB30-3900054661E5}"/>
    <cellStyle name="Komma 2 5 2 3 2" xfId="1986" xr:uid="{4F8E8CAE-2A76-4598-B308-8071637C781C}"/>
    <cellStyle name="Komma 2 5 2 3 3" xfId="3721" xr:uid="{AF74278A-8085-427E-950B-322A51E5C257}"/>
    <cellStyle name="Komma 2 5 2 4" xfId="1928" xr:uid="{E76D0739-FDDC-49B6-B363-1A77E23E6DE0}"/>
    <cellStyle name="Komma 2 5 2 5" xfId="3561" xr:uid="{7EDDD5FA-D21F-4687-8CB0-20CCFD11795A}"/>
    <cellStyle name="Komma 2 5 3" xfId="250" xr:uid="{679EC9AF-6A54-47CA-8E0F-3AC7D0E57C8E}"/>
    <cellStyle name="Komma 2 5 3 2" xfId="461" xr:uid="{0A9977FD-7AD7-4596-A254-675D133A83A4}"/>
    <cellStyle name="Komma 2 5 3 2 2" xfId="854" xr:uid="{A9E207B1-DE05-4974-B8EB-493F66374E94}"/>
    <cellStyle name="Komma 2 5 3 2 2 2" xfId="1454" xr:uid="{58AD0F53-0A1E-4F6E-9C33-9BDBC7B5546C}"/>
    <cellStyle name="Komma 2 5 3 2 2 2 2" xfId="3154" xr:uid="{EC8A3C08-C45E-4606-996C-1200E3707043}"/>
    <cellStyle name="Komma 2 5 3 2 2 3" xfId="2555" xr:uid="{B9F8D511-A724-4366-8C2C-419999BA4892}"/>
    <cellStyle name="Komma 2 5 3 2 2 4" xfId="1832" xr:uid="{BDB63306-406E-428B-89D9-87F12A2D2D06}"/>
    <cellStyle name="Komma 2 5 3 2 3" xfId="660" xr:uid="{016B48E6-23B3-4B58-ABB1-C15008FC1351}"/>
    <cellStyle name="Komma 2 5 3 2 3 2" xfId="1265" xr:uid="{29C7A04F-1702-49BD-8D2F-6110ECD757A1}"/>
    <cellStyle name="Komma 2 5 3 2 3 2 2" xfId="2965" xr:uid="{ACDD5B45-D844-47C1-8600-B30331EC26D7}"/>
    <cellStyle name="Komma 2 5 3 2 3 3" xfId="2366" xr:uid="{B8E7EA4B-5F34-4913-927C-CDF045B64900}"/>
    <cellStyle name="Komma 2 5 3 2 4" xfId="1068" xr:uid="{7AD1301E-ADFB-4A74-BAAC-EF99179E5EAF}"/>
    <cellStyle name="Komma 2 5 3 2 4 2" xfId="2768" xr:uid="{A75381B2-AD19-49CD-9722-33722F61937B}"/>
    <cellStyle name="Komma 2 5 3 2 5" xfId="2167" xr:uid="{FBDEDA20-4CD8-45F1-8348-6231ED86B02A}"/>
    <cellStyle name="Komma 2 5 3 2 6" xfId="1643" xr:uid="{CE28241C-D55B-43E4-BA72-EFCBEE071844}"/>
    <cellStyle name="Komma 2 5 3 3" xfId="766" xr:uid="{691B3BC3-E2D0-417D-8DDA-D9728489457B}"/>
    <cellStyle name="Komma 2 5 3 3 2" xfId="1366" xr:uid="{D94387DA-FE8B-4626-A69E-541A05C7336C}"/>
    <cellStyle name="Komma 2 5 3 3 2 2" xfId="3066" xr:uid="{B304A21D-F5E1-44BE-9F04-6ECB9D8FC2CA}"/>
    <cellStyle name="Komma 2 5 3 3 3" xfId="2467" xr:uid="{DA0526D7-EA37-4CAD-8486-5C7FCDB94F80}"/>
    <cellStyle name="Komma 2 5 3 3 4" xfId="1744" xr:uid="{8B79F896-F84F-440C-9EC3-1B1815E49798}"/>
    <cellStyle name="Komma 2 5 3 4" xfId="572" xr:uid="{32084031-6D48-443F-B794-0335DDD76428}"/>
    <cellStyle name="Komma 2 5 3 4 2" xfId="1177" xr:uid="{9320FE58-33C0-4D5B-860D-B07F591BF583}"/>
    <cellStyle name="Komma 2 5 3 4 2 2" xfId="2877" xr:uid="{726EB0DA-0A6C-4FD6-BD1D-4F94FEB3E053}"/>
    <cellStyle name="Komma 2 5 3 4 3" xfId="2278" xr:uid="{89F61C04-DC5A-42A5-BAA3-68BB48315B88}"/>
    <cellStyle name="Komma 2 5 3 5" xfId="961" xr:uid="{01653BD5-2735-47C1-87F3-26F546685A92}"/>
    <cellStyle name="Komma 2 5 3 5 2" xfId="2661" xr:uid="{780CF111-8071-4D0B-B1F8-209248323C18}"/>
    <cellStyle name="Komma 2 5 3 6" xfId="2060" xr:uid="{D2E18BE5-F790-4F49-92F6-5B4C13102EE5}"/>
    <cellStyle name="Komma 2 5 3 7" xfId="1555" xr:uid="{E7F47FA7-60AA-4C86-A111-671EA3B31BEE}"/>
    <cellStyle name="Komma 2 5 4" xfId="372" xr:uid="{468245C5-18D7-4C2E-BBB0-07EC9B49F337}"/>
    <cellStyle name="Komma 2 5 4 2" xfId="1974" xr:uid="{D38792E8-EED9-41D6-BDA2-734FB8E47DCA}"/>
    <cellStyle name="Komma 2 5 4 3" xfId="3714" xr:uid="{DAA92F7A-D3DC-4AC7-976D-BC560228B7DC}"/>
    <cellStyle name="Komma 2 5 5" xfId="1915" xr:uid="{8BB0DB6F-3A12-4EC1-AD89-BB0A129234F0}"/>
    <cellStyle name="Komma 2 5 6" xfId="3497" xr:uid="{FDB2BCB7-F9F4-4359-9F9C-CB723DF88B8C}"/>
    <cellStyle name="Komma 2 6" xfId="70" xr:uid="{4248C95A-0EF9-4E20-B2CB-2AC30C3963C9}"/>
    <cellStyle name="Komma 2 6 2" xfId="238" xr:uid="{28DBA4B0-1B36-4CDC-AA68-60F2BECC449D}"/>
    <cellStyle name="Komma 2 6 2 2" xfId="451" xr:uid="{D2E0F3AF-BE42-4EF2-8B48-CDED48DD0EFE}"/>
    <cellStyle name="Komma 2 6 2 2 2" xfId="844" xr:uid="{29DA45D8-E60A-4358-9A40-FB6FA7CA50F6}"/>
    <cellStyle name="Komma 2 6 2 2 2 2" xfId="1444" xr:uid="{8500A977-EBDE-4EA5-9AB2-FC74F6B4FB59}"/>
    <cellStyle name="Komma 2 6 2 2 2 2 2" xfId="3144" xr:uid="{32BD31B9-ECA7-4666-95F3-208EDF21CF87}"/>
    <cellStyle name="Komma 2 6 2 2 2 3" xfId="2545" xr:uid="{A8DC76DB-34B4-4B49-990C-0E7D6B205B8D}"/>
    <cellStyle name="Komma 2 6 2 2 2 4" xfId="1822" xr:uid="{4BCE2745-25C0-442C-98C0-A7BFF2AB34D7}"/>
    <cellStyle name="Komma 2 6 2 2 3" xfId="650" xr:uid="{BB0F93E7-53AC-4F45-9369-0A0C3518879C}"/>
    <cellStyle name="Komma 2 6 2 2 3 2" xfId="1255" xr:uid="{C6ED4F4F-8DC5-4545-AF45-462EAF372880}"/>
    <cellStyle name="Komma 2 6 2 2 3 2 2" xfId="2955" xr:uid="{742CCB8A-41AF-469C-B55D-065F5CE1CDF1}"/>
    <cellStyle name="Komma 2 6 2 2 3 3" xfId="2356" xr:uid="{593FD36B-34DB-4730-A9EF-C0FCE66F618F}"/>
    <cellStyle name="Komma 2 6 2 2 4" xfId="1058" xr:uid="{230F82AE-19C2-494D-B79E-03C121094B31}"/>
    <cellStyle name="Komma 2 6 2 2 4 2" xfId="2758" xr:uid="{05D5C14E-61C7-491C-8F47-055BCA8FA697}"/>
    <cellStyle name="Komma 2 6 2 2 5" xfId="2157" xr:uid="{4C1E6BEA-B06A-4A88-9B02-F5DC74D835E3}"/>
    <cellStyle name="Komma 2 6 2 2 6" xfId="1633" xr:uid="{5A88D94A-D055-42C4-B0CE-7F3222328A03}"/>
    <cellStyle name="Komma 2 6 2 3" xfId="756" xr:uid="{ECDCC15B-210F-496A-B5E9-3243468E91AB}"/>
    <cellStyle name="Komma 2 6 2 3 2" xfId="1356" xr:uid="{CE6F5D20-EEFA-4A5A-B64A-7290DCEBBDDA}"/>
    <cellStyle name="Komma 2 6 2 3 2 2" xfId="3056" xr:uid="{6BB8C420-5908-4751-AC17-7EF15BBB1F05}"/>
    <cellStyle name="Komma 2 6 2 3 3" xfId="2457" xr:uid="{21CA799B-4C0B-4640-AEE8-34714A9ACE59}"/>
    <cellStyle name="Komma 2 6 2 3 4" xfId="1734" xr:uid="{E7A02AC7-89A6-4E14-82A2-1B4EBF0673E2}"/>
    <cellStyle name="Komma 2 6 2 4" xfId="562" xr:uid="{860FF3D6-ECCF-4004-A45A-56E40D9F5604}"/>
    <cellStyle name="Komma 2 6 2 4 2" xfId="1167" xr:uid="{1136C528-0EC4-41C2-8472-BD95513441B2}"/>
    <cellStyle name="Komma 2 6 2 4 2 2" xfId="2867" xr:uid="{ECB8D22D-A76C-49C3-AAF1-47EF6E0A4639}"/>
    <cellStyle name="Komma 2 6 2 4 3" xfId="2268" xr:uid="{38F359CB-2419-4CD6-AB20-0EC492124216}"/>
    <cellStyle name="Komma 2 6 2 5" xfId="951" xr:uid="{523F3462-0911-41C1-A8DF-B0B347A7F7EB}"/>
    <cellStyle name="Komma 2 6 2 5 2" xfId="2651" xr:uid="{2003A74B-A574-40C5-A4AC-A4DD4355292F}"/>
    <cellStyle name="Komma 2 6 2 6" xfId="2050" xr:uid="{7449AD83-22D4-49AB-B956-D931B0BBB685}"/>
    <cellStyle name="Komma 2 6 2 7" xfId="1545" xr:uid="{01BD7B64-B6EB-4B60-8448-9884D471FADF}"/>
    <cellStyle name="Komma 2 6 3" xfId="362" xr:uid="{E5859EE2-0CA5-4E94-B6AF-C334CD2F3E7F}"/>
    <cellStyle name="Komma 2 6 3 2" xfId="1964" xr:uid="{488C3DDC-E319-4FC7-8907-DBF4D10AD4B8}"/>
    <cellStyle name="Komma 2 6 3 3" xfId="3709" xr:uid="{44FABE03-70A7-439B-BD02-EF1EF3B450B7}"/>
    <cellStyle name="Komma 2 6 4" xfId="1903" xr:uid="{483E4F0E-D649-4780-9E6B-D84F7AC983D2}"/>
    <cellStyle name="Komma 2 6 5" xfId="3490" xr:uid="{FAE6D459-D95F-4D97-BC26-411222D1B6F4}"/>
    <cellStyle name="Komma 2 7" xfId="112" xr:uid="{D643B949-B858-44FF-BF5A-CEB1BCD5E51A}"/>
    <cellStyle name="Komma 2 7 2" xfId="275" xr:uid="{F7A3C74B-109B-4730-8995-31669872F252}"/>
    <cellStyle name="Komma 2 7 2 2" xfId="466" xr:uid="{B81C0642-E04D-4346-AD7A-1CEE6C6CF84B}"/>
    <cellStyle name="Komma 2 7 2 2 2" xfId="859" xr:uid="{94CB31F4-A177-4A77-8221-3C26A43E687C}"/>
    <cellStyle name="Komma 2 7 2 2 2 2" xfId="1459" xr:uid="{0C490AE5-1DB4-4D55-A63B-2D973535E408}"/>
    <cellStyle name="Komma 2 7 2 2 2 2 2" xfId="3159" xr:uid="{58FFF724-1A73-41E0-B93D-A0137F13840B}"/>
    <cellStyle name="Komma 2 7 2 2 2 3" xfId="2560" xr:uid="{7BB07AA6-147C-4B8B-BC2D-39FB2C5EF3CB}"/>
    <cellStyle name="Komma 2 7 2 2 2 4" xfId="1837" xr:uid="{A765357C-0B4B-4C9B-B80A-E82D2D4A4BD6}"/>
    <cellStyle name="Komma 2 7 2 2 3" xfId="665" xr:uid="{E548EDB6-1BAD-47D0-90DD-17AAF096DD1D}"/>
    <cellStyle name="Komma 2 7 2 2 3 2" xfId="1270" xr:uid="{567C94FE-B459-44BE-BACA-E159D98AE954}"/>
    <cellStyle name="Komma 2 7 2 2 3 2 2" xfId="2970" xr:uid="{ACA53AD9-C212-4257-9460-1D08BFD199A7}"/>
    <cellStyle name="Komma 2 7 2 2 3 3" xfId="2371" xr:uid="{B9B1E26A-9941-426E-AF77-E6D5A72657BB}"/>
    <cellStyle name="Komma 2 7 2 2 4" xfId="1073" xr:uid="{0436EC8C-CD7B-4D4D-9A04-A3D6E88AC45D}"/>
    <cellStyle name="Komma 2 7 2 2 4 2" xfId="2773" xr:uid="{4EA2A46E-86FF-4DAC-885D-9B9DCEA63A63}"/>
    <cellStyle name="Komma 2 7 2 2 5" xfId="2172" xr:uid="{9AE3D19D-CC3E-41F5-9AD6-FD2EEE220C7B}"/>
    <cellStyle name="Komma 2 7 2 2 6" xfId="1648" xr:uid="{A7A4EB47-BC28-4FB9-AB46-D8D84BD36FEB}"/>
    <cellStyle name="Komma 2 7 2 3" xfId="771" xr:uid="{236F2D14-9C7C-44AD-816A-D852045A79E9}"/>
    <cellStyle name="Komma 2 7 2 3 2" xfId="1371" xr:uid="{3571EC2E-024A-42F8-A276-DFCE6E635F89}"/>
    <cellStyle name="Komma 2 7 2 3 2 2" xfId="3071" xr:uid="{09FD8CAD-912A-4AD3-BCE4-D3EFA815474A}"/>
    <cellStyle name="Komma 2 7 2 3 3" xfId="2472" xr:uid="{AF52EECE-A7A4-4DD9-AA22-86D1F0CD8F22}"/>
    <cellStyle name="Komma 2 7 2 3 4" xfId="1749" xr:uid="{16C2B8D0-99B0-4617-A391-D00FCEC7A927}"/>
    <cellStyle name="Komma 2 7 2 4" xfId="577" xr:uid="{C8D44F9A-AF63-4726-AB15-12CFC27C1674}"/>
    <cellStyle name="Komma 2 7 2 4 2" xfId="1182" xr:uid="{2C7938DF-92F6-49D7-8C39-0C17F510B1D2}"/>
    <cellStyle name="Komma 2 7 2 4 2 2" xfId="2882" xr:uid="{6C052C0C-79E8-4DCA-A0C3-5036B37723B1}"/>
    <cellStyle name="Komma 2 7 2 4 3" xfId="2283" xr:uid="{9EEAF7BA-729C-45D9-AEBC-8DFDEE10DBB6}"/>
    <cellStyle name="Komma 2 7 2 5" xfId="966" xr:uid="{93C5F8CE-5628-4949-B0E0-5C81A449E20B}"/>
    <cellStyle name="Komma 2 7 2 5 2" xfId="2666" xr:uid="{8C220982-4000-42F3-8142-4EC53B77F64B}"/>
    <cellStyle name="Komma 2 7 2 6" xfId="2065" xr:uid="{179D0C42-9261-455B-9E5B-53ACD5AD16BE}"/>
    <cellStyle name="Komma 2 7 2 7" xfId="1560" xr:uid="{7DA8FFC3-B522-4635-A83F-7A708DC28A2E}"/>
    <cellStyle name="Komma 2 7 3" xfId="376" xr:uid="{13FBB6BF-13C8-4443-B28E-C50A6DB7BD11}"/>
    <cellStyle name="Komma 2 7 3 2" xfId="1978" xr:uid="{408401F4-D1F7-4959-AF14-0747F4B3ABB9}"/>
    <cellStyle name="Komma 2 7 3 3" xfId="3716" xr:uid="{4BBEB177-88DB-4140-8435-0CEBD84C7A0E}"/>
    <cellStyle name="Komma 2 7 4" xfId="1920" xr:uid="{11056DA3-EC56-4BAE-85DD-D1E4F80A35E3}"/>
    <cellStyle name="Komma 2 7 5" xfId="3522" xr:uid="{4AD6FC4A-7952-4CB9-B155-0674E0ED4098}"/>
    <cellStyle name="Komma 2 8" xfId="181" xr:uid="{498FDDCB-B238-4508-88CA-3122110EC1AD}"/>
    <cellStyle name="Komma 2 8 2" xfId="342" xr:uid="{D21A7E40-C652-40CE-A24A-67D3D794212E}"/>
    <cellStyle name="Komma 2 8 2 2" xfId="479" xr:uid="{0D6D96CB-64CB-43AA-93F0-F57A6CD211C5}"/>
    <cellStyle name="Komma 2 8 2 2 2" xfId="872" xr:uid="{010024C1-3D33-4FA4-BE46-66B47AE117C7}"/>
    <cellStyle name="Komma 2 8 2 2 2 2" xfId="1472" xr:uid="{9EB07FCD-86EF-4FEF-AD24-1F36E1364B57}"/>
    <cellStyle name="Komma 2 8 2 2 2 2 2" xfId="3172" xr:uid="{2C6DE098-C52E-4FDA-B73A-F9D0C888A85A}"/>
    <cellStyle name="Komma 2 8 2 2 2 3" xfId="2573" xr:uid="{1DDD2160-373C-4572-B2F1-BB4FB45C2D6A}"/>
    <cellStyle name="Komma 2 8 2 2 2 4" xfId="1850" xr:uid="{3527A689-33F6-4D40-AC12-C3F969440347}"/>
    <cellStyle name="Komma 2 8 2 2 3" xfId="678" xr:uid="{E788D316-67DC-4C7A-AF75-10C430E6465E}"/>
    <cellStyle name="Komma 2 8 2 2 3 2" xfId="1283" xr:uid="{24328DCE-D309-4A41-A907-FD1A90DECDF6}"/>
    <cellStyle name="Komma 2 8 2 2 3 2 2" xfId="2983" xr:uid="{275C8404-95E2-4422-90FF-AFB696B198C7}"/>
    <cellStyle name="Komma 2 8 2 2 3 3" xfId="2384" xr:uid="{66719F85-3BD4-4A13-AABE-E4991C6D6C0C}"/>
    <cellStyle name="Komma 2 8 2 2 4" xfId="1086" xr:uid="{E81D3A30-0397-4877-8087-332887848A6B}"/>
    <cellStyle name="Komma 2 8 2 2 4 2" xfId="2786" xr:uid="{E83030BA-8084-47FB-B1CB-0263F35474CF}"/>
    <cellStyle name="Komma 2 8 2 2 5" xfId="2185" xr:uid="{2A592DF4-FD90-4DD8-A7C9-2085E9D85152}"/>
    <cellStyle name="Komma 2 8 2 2 6" xfId="1661" xr:uid="{2DB07C75-595E-428B-B0B5-1BE61B4ACCF7}"/>
    <cellStyle name="Komma 2 8 2 3" xfId="784" xr:uid="{CD57DACE-582A-4F33-9461-9655B05ADF3C}"/>
    <cellStyle name="Komma 2 8 2 3 2" xfId="1384" xr:uid="{D39C4725-286E-4D2B-95C1-E2E764E008A4}"/>
    <cellStyle name="Komma 2 8 2 3 2 2" xfId="3084" xr:uid="{A0FFB607-8544-4A40-84AC-472CD8186E85}"/>
    <cellStyle name="Komma 2 8 2 3 3" xfId="2485" xr:uid="{8A4F167D-B2FD-49A8-B1EC-39F39376D70F}"/>
    <cellStyle name="Komma 2 8 2 3 4" xfId="1762" xr:uid="{BC2790FC-E640-420C-B6CB-CC2F8608C36F}"/>
    <cellStyle name="Komma 2 8 2 4" xfId="590" xr:uid="{63B82D69-486A-4277-8B63-ED9A4E87B430}"/>
    <cellStyle name="Komma 2 8 2 4 2" xfId="1195" xr:uid="{8193B0AB-FE86-4F95-9BB0-F1BE873809E6}"/>
    <cellStyle name="Komma 2 8 2 4 2 2" xfId="2895" xr:uid="{692309EC-0A71-4F2B-807E-6BF564BE6CBA}"/>
    <cellStyle name="Komma 2 8 2 4 3" xfId="2296" xr:uid="{91642461-9D96-4713-95A6-DA00C49B618D}"/>
    <cellStyle name="Komma 2 8 2 5" xfId="979" xr:uid="{931ECBFF-F93F-4B63-B7E9-D8FF43D705F3}"/>
    <cellStyle name="Komma 2 8 2 5 2" xfId="2679" xr:uid="{67406141-683E-4E86-AFCA-1363A480FEA0}"/>
    <cellStyle name="Komma 2 8 2 6" xfId="2078" xr:uid="{FE986CE4-60FE-4688-A3DA-373153957D45}"/>
    <cellStyle name="Komma 2 8 2 7" xfId="1573" xr:uid="{CC541F5B-E088-4A8F-8E66-36BDFF4E7F7A}"/>
    <cellStyle name="Komma 2 8 3" xfId="388" xr:uid="{989E1987-63F6-4AA9-B3B5-29196F2B79F5}"/>
    <cellStyle name="Komma 2 8 3 2" xfId="1990" xr:uid="{80E0AFB3-05EA-4F0F-BC3D-E8CB7F474F3F}"/>
    <cellStyle name="Komma 2 8 3 3" xfId="3723" xr:uid="{C197E584-1AE3-4B39-AE2F-031C50F25CC4}"/>
    <cellStyle name="Komma 2 8 4" xfId="1933" xr:uid="{178F4706-74B8-46CB-B677-AE29E2958BFD}"/>
    <cellStyle name="Komma 2 8 5" xfId="3586" xr:uid="{74BF3CE3-680A-46C7-978B-5A98D22D2646}"/>
    <cellStyle name="Komma 2 9" xfId="202" xr:uid="{7AB722BD-815D-4031-946B-5286E0DB59E2}"/>
    <cellStyle name="Komma 2 9 2" xfId="439" xr:uid="{54DE8114-0EE4-4CF9-9040-5A8C7D2021E1}"/>
    <cellStyle name="Komma 2 9 2 2" xfId="832" xr:uid="{D02B23EA-4799-4EBD-8275-7EBC298AFB46}"/>
    <cellStyle name="Komma 2 9 2 2 2" xfId="1432" xr:uid="{1BE807F8-F87B-44DB-B849-DA14DCB056FC}"/>
    <cellStyle name="Komma 2 9 2 2 2 2" xfId="3132" xr:uid="{FAAE0F9C-2B43-4263-A950-C3772F5D08D4}"/>
    <cellStyle name="Komma 2 9 2 2 3" xfId="2533" xr:uid="{8D5825FF-5220-4734-B1F2-423A6B5AE408}"/>
    <cellStyle name="Komma 2 9 2 2 4" xfId="1810" xr:uid="{1774CDB5-309A-4DDC-B18F-5B2E91D7AB07}"/>
    <cellStyle name="Komma 2 9 2 3" xfId="638" xr:uid="{366ED02E-98BE-432C-A421-CEDA46BAB524}"/>
    <cellStyle name="Komma 2 9 2 3 2" xfId="1243" xr:uid="{B892CC29-6DE3-4888-A8E7-B917D17CD20A}"/>
    <cellStyle name="Komma 2 9 2 3 2 2" xfId="2943" xr:uid="{76277B7A-A83A-425B-A73B-8A68C5CCB71F}"/>
    <cellStyle name="Komma 2 9 2 3 3" xfId="2344" xr:uid="{9B402230-11B2-4B44-BC85-AB782A7BAAE5}"/>
    <cellStyle name="Komma 2 9 2 4" xfId="1046" xr:uid="{13A95A0C-DB84-4828-AB7B-0EE157786D48}"/>
    <cellStyle name="Komma 2 9 2 4 2" xfId="2746" xr:uid="{8445122E-2D60-4C07-A124-D5DA3188D124}"/>
    <cellStyle name="Komma 2 9 2 5" xfId="2145" xr:uid="{538AFC87-CBD7-4955-B6F0-BB9B76D37552}"/>
    <cellStyle name="Komma 2 9 2 6" xfId="1621" xr:uid="{24BE7702-CE3C-421B-A283-9CCCD4E86C82}"/>
    <cellStyle name="Komma 2 9 3" xfId="744" xr:uid="{9B170DAE-8D7B-4D9E-A98E-7E73A66F8DD2}"/>
    <cellStyle name="Komma 2 9 3 2" xfId="1344" xr:uid="{68D997AC-EA32-4BF6-80E5-7D323A3DC30C}"/>
    <cellStyle name="Komma 2 9 3 2 2" xfId="3044" xr:uid="{53747756-7014-4C57-86D5-CA41B801C86C}"/>
    <cellStyle name="Komma 2 9 3 3" xfId="2445" xr:uid="{1C12A93D-7890-47F4-BE64-FFD36D0CCBC5}"/>
    <cellStyle name="Komma 2 9 3 4" xfId="1722" xr:uid="{077D4768-6782-4EFF-B96C-4248A652F2E4}"/>
    <cellStyle name="Komma 2 9 4" xfId="550" xr:uid="{36DEE4AF-F1B0-409D-AE66-6804C18C3EE5}"/>
    <cellStyle name="Komma 2 9 4 2" xfId="1155" xr:uid="{F18E35F0-BF1B-4A80-975B-39C0B1C94696}"/>
    <cellStyle name="Komma 2 9 4 2 2" xfId="2855" xr:uid="{AF877337-2897-430C-96F3-9ECE31458D58}"/>
    <cellStyle name="Komma 2 9 4 3" xfId="2256" xr:uid="{8415A826-2EF4-4B29-9A87-FCECDD1E5333}"/>
    <cellStyle name="Komma 2 9 5" xfId="939" xr:uid="{CC2A59E9-80AB-4387-A97E-41C290AF5B80}"/>
    <cellStyle name="Komma 2 9 5 2" xfId="2639" xr:uid="{3C2CBCAD-077B-4E12-B394-CF5C8513086E}"/>
    <cellStyle name="Komma 2 9 6" xfId="2038" xr:uid="{FF72A18B-3EDE-41B7-82B8-BEFBBA3B23A4}"/>
    <cellStyle name="Komma 2 9 7" xfId="1533" xr:uid="{92E4022A-CFB2-4757-BB5F-B7DBFD41EC0B}"/>
    <cellStyle name="Komma 3" xfId="26" xr:uid="{75BCE77B-B1FE-4EB1-950A-7B9B6DFD809C}"/>
    <cellStyle name="Komma 3 2" xfId="74" xr:uid="{8EADE93C-0518-4BDB-A3C5-3762FDA31B41}"/>
    <cellStyle name="Komma 3 2 2" xfId="241" xr:uid="{D580CEB0-E075-41BF-B5F3-F96DD10F0BD4}"/>
    <cellStyle name="Komma 3 2 2 2" xfId="454" xr:uid="{B5D07C54-9DEE-416E-A9BD-1F39E0F19FB5}"/>
    <cellStyle name="Komma 3 2 2 2 2" xfId="847" xr:uid="{585B542A-2F36-43E0-B1EA-C5D8BDDAEB93}"/>
    <cellStyle name="Komma 3 2 2 2 2 2" xfId="1447" xr:uid="{302FF93E-CB08-4BF8-B692-A55BFC16417D}"/>
    <cellStyle name="Komma 3 2 2 2 2 2 2" xfId="3147" xr:uid="{754AF0DA-6D5F-4B6E-AC4B-B82065B7B713}"/>
    <cellStyle name="Komma 3 2 2 2 2 3" xfId="2548" xr:uid="{B0A507F7-8E7D-418D-8DD9-76583D2B31E9}"/>
    <cellStyle name="Komma 3 2 2 2 2 4" xfId="1825" xr:uid="{B3D3A311-CF76-47DB-9528-8B8208730846}"/>
    <cellStyle name="Komma 3 2 2 2 3" xfId="653" xr:uid="{BE785513-8F0C-4E10-B14A-502EB98276A6}"/>
    <cellStyle name="Komma 3 2 2 2 3 2" xfId="1258" xr:uid="{2DE08204-B39A-4FD4-9B21-5D4DFAD9EF7E}"/>
    <cellStyle name="Komma 3 2 2 2 3 2 2" xfId="2958" xr:uid="{0757CB86-FD11-4CD6-ABF6-556D6A407610}"/>
    <cellStyle name="Komma 3 2 2 2 3 3" xfId="2359" xr:uid="{846E695C-E2AD-4332-814D-A66C00D7A51D}"/>
    <cellStyle name="Komma 3 2 2 2 4" xfId="1061" xr:uid="{18D831EA-EED1-4D6F-AADE-031EB7E66561}"/>
    <cellStyle name="Komma 3 2 2 2 4 2" xfId="2761" xr:uid="{191B6A96-3143-43DC-8A14-5E86D315BFCE}"/>
    <cellStyle name="Komma 3 2 2 2 5" xfId="2160" xr:uid="{49A519B4-3D7D-45AF-8CFF-8438BC752766}"/>
    <cellStyle name="Komma 3 2 2 2 6" xfId="1636" xr:uid="{2206C6DA-5518-445E-85AF-DE7DB57B8303}"/>
    <cellStyle name="Komma 3 2 2 3" xfId="759" xr:uid="{E37315A6-5AD3-4D87-97C3-0EF67DFFC6B3}"/>
    <cellStyle name="Komma 3 2 2 3 2" xfId="1359" xr:uid="{1E47B33F-345D-450F-B33C-4F0C2DEE6176}"/>
    <cellStyle name="Komma 3 2 2 3 2 2" xfId="3059" xr:uid="{19A33DA7-C0CC-4F08-82E4-E0DD8FFB27F9}"/>
    <cellStyle name="Komma 3 2 2 3 3" xfId="2460" xr:uid="{D9AF43FF-E8EB-4514-8F36-59B214C1A763}"/>
    <cellStyle name="Komma 3 2 2 3 4" xfId="1737" xr:uid="{C40924D8-8245-47DC-AC0D-AB02070E35E9}"/>
    <cellStyle name="Komma 3 2 2 4" xfId="565" xr:uid="{25897B34-6861-4A68-A4E5-4C4605CA26FF}"/>
    <cellStyle name="Komma 3 2 2 4 2" xfId="1170" xr:uid="{E332DB79-AA17-4161-BB47-386C82141018}"/>
    <cellStyle name="Komma 3 2 2 4 2 2" xfId="2870" xr:uid="{B3F73A4A-8B54-4B47-8576-689582E27F0E}"/>
    <cellStyle name="Komma 3 2 2 4 3" xfId="2271" xr:uid="{E039F3A8-5F51-404E-8B4D-76A60A7A67F8}"/>
    <cellStyle name="Komma 3 2 2 5" xfId="954" xr:uid="{736D667D-96C3-42BE-A4F1-724524A8307D}"/>
    <cellStyle name="Komma 3 2 2 5 2" xfId="2654" xr:uid="{1536E41F-4631-4C2F-B97C-4EF1B8D4D634}"/>
    <cellStyle name="Komma 3 2 2 6" xfId="2053" xr:uid="{7908B7B9-C92C-41E0-B6D7-FBF6A1D438F4}"/>
    <cellStyle name="Komma 3 2 2 7" xfId="1548" xr:uid="{133D07B8-FDCE-4704-BDE8-BA10FAE02EBB}"/>
    <cellStyle name="Komma 3 2 3" xfId="1907" xr:uid="{4C1175B2-680C-4F26-B459-8B044D56A227}"/>
    <cellStyle name="Komma 3 3" xfId="224" xr:uid="{93A2939D-DA27-42B2-AE1E-DFB6603FDF3A}"/>
    <cellStyle name="Komma 3 3 2" xfId="445" xr:uid="{B170FC94-1352-479A-8547-DB423C4C518C}"/>
    <cellStyle name="Komma 3 3 2 2" xfId="838" xr:uid="{C1946690-9533-4A09-AA42-855319BB492B}"/>
    <cellStyle name="Komma 3 3 2 2 2" xfId="1438" xr:uid="{3D9F8D7E-DA2A-4BA2-8E37-541B1DC03695}"/>
    <cellStyle name="Komma 3 3 2 2 2 2" xfId="3138" xr:uid="{B0AE9577-9623-4856-8A3B-6C630F8E3825}"/>
    <cellStyle name="Komma 3 3 2 2 3" xfId="2539" xr:uid="{D3C48047-77F4-4055-874E-764000C647A2}"/>
    <cellStyle name="Komma 3 3 2 2 4" xfId="1816" xr:uid="{12B334A5-B4EB-42CA-801F-62DF137DD967}"/>
    <cellStyle name="Komma 3 3 2 3" xfId="644" xr:uid="{8E126AC5-4F7D-4A7F-8922-54441B43B90D}"/>
    <cellStyle name="Komma 3 3 2 3 2" xfId="1249" xr:uid="{D1BF68E8-880E-421D-A787-24603E28969E}"/>
    <cellStyle name="Komma 3 3 2 3 2 2" xfId="2949" xr:uid="{D762A8EB-7186-4E9E-B4ED-838F883898CF}"/>
    <cellStyle name="Komma 3 3 2 3 3" xfId="2350" xr:uid="{F275F155-696A-41E7-8E33-F37D3000720C}"/>
    <cellStyle name="Komma 3 3 2 4" xfId="1052" xr:uid="{C8B41EA9-34F8-4BCA-AAC0-1CCAA1310E00}"/>
    <cellStyle name="Komma 3 3 2 4 2" xfId="2752" xr:uid="{15C9571A-1674-484B-BF2E-5A784127DE67}"/>
    <cellStyle name="Komma 3 3 2 5" xfId="2151" xr:uid="{6B9B563F-3F79-4F9B-8EC2-2716A136B906}"/>
    <cellStyle name="Komma 3 3 2 6" xfId="1627" xr:uid="{68806B4E-76A6-4757-AEEC-4FF60EF3E609}"/>
    <cellStyle name="Komma 3 3 3" xfId="750" xr:uid="{A619F506-C512-41B6-BB78-FEDF58541270}"/>
    <cellStyle name="Komma 3 3 3 2" xfId="1350" xr:uid="{86941389-D9AA-46EE-BBA9-8E298F3C8D3B}"/>
    <cellStyle name="Komma 3 3 3 2 2" xfId="3050" xr:uid="{24DEABA8-1833-437D-BC26-7094FA49A056}"/>
    <cellStyle name="Komma 3 3 3 3" xfId="2451" xr:uid="{C48BE133-74B2-4965-ADC8-E627F16BA511}"/>
    <cellStyle name="Komma 3 3 3 4" xfId="1728" xr:uid="{3E1B1F80-86DB-47A4-9EEC-43A9705F6242}"/>
    <cellStyle name="Komma 3 3 4" xfId="556" xr:uid="{BCC5795B-CA75-4B7D-99BA-6AA13B3365C2}"/>
    <cellStyle name="Komma 3 3 4 2" xfId="1161" xr:uid="{A17806EE-A96F-4BB7-9B1A-3140405DA714}"/>
    <cellStyle name="Komma 3 3 4 2 2" xfId="2861" xr:uid="{F675A8A7-1C4B-4132-97FA-57622A686A0E}"/>
    <cellStyle name="Komma 3 3 4 3" xfId="2262" xr:uid="{3FA81F09-273E-474B-8192-3899A26681FF}"/>
    <cellStyle name="Komma 3 3 5" xfId="945" xr:uid="{45E4F2EE-0E20-4497-9CA1-B9148C1A0249}"/>
    <cellStyle name="Komma 3 3 5 2" xfId="2645" xr:uid="{6473EBFA-A3E9-4747-8187-967A90EB7B8D}"/>
    <cellStyle name="Komma 3 3 6" xfId="2044" xr:uid="{A34DC62F-363E-418F-8889-5C0E6ABE2C37}"/>
    <cellStyle name="Komma 3 3 7" xfId="1539" xr:uid="{98DC896C-BE71-4009-898D-DEE6DB95A44E}"/>
    <cellStyle name="Komma 3 4" xfId="1897" xr:uid="{DD681F15-AC66-4BD0-A74C-FE04535E4007}"/>
    <cellStyle name="Komma 4" xfId="199" xr:uid="{12E5E964-ECA4-466F-8847-793B39B5CA05}"/>
    <cellStyle name="Komma 4 2" xfId="354" xr:uid="{4ADF80BD-704D-4C34-B47D-20481F4698B3}"/>
    <cellStyle name="Komma 4 2 2" xfId="1956" xr:uid="{AE67D516-F12A-4708-9903-17663B5939F7}"/>
    <cellStyle name="Komma 4 3" xfId="438" xr:uid="{634F2986-BE28-4D33-A4B8-49A9215A206A}"/>
    <cellStyle name="Komma 4 3 2" xfId="831" xr:uid="{9CB78841-F18B-48AB-9166-DBAC25784680}"/>
    <cellStyle name="Komma 4 3 2 2" xfId="1431" xr:uid="{2EB4C70F-48F5-4225-8EE7-8CE1CB48B6B6}"/>
    <cellStyle name="Komma 4 3 2 2 2" xfId="3131" xr:uid="{20687980-6F67-4F5B-8D05-E2C8D6DA5806}"/>
    <cellStyle name="Komma 4 3 2 3" xfId="2532" xr:uid="{0431B5B8-65CC-4D60-ADF6-52DEB7051C5E}"/>
    <cellStyle name="Komma 4 3 2 4" xfId="1809" xr:uid="{F36B1D90-F6AE-49DD-9F8A-7D76F2DA6A61}"/>
    <cellStyle name="Komma 4 3 3" xfId="637" xr:uid="{08D9B3CF-0332-4500-ADC7-8B2A7906473F}"/>
    <cellStyle name="Komma 4 3 3 2" xfId="1242" xr:uid="{18FF0875-D31A-491D-A543-27F49B4692A4}"/>
    <cellStyle name="Komma 4 3 3 2 2" xfId="2942" xr:uid="{7CB8673F-5B7B-4F7A-B81C-0898C2DCC9B9}"/>
    <cellStyle name="Komma 4 3 3 3" xfId="2343" xr:uid="{66C41B2B-51AE-4EA5-B857-90BBED73D08B}"/>
    <cellStyle name="Komma 4 3 4" xfId="1045" xr:uid="{965D26C2-6FA2-4C85-AB66-23D12756020F}"/>
    <cellStyle name="Komma 4 3 4 2" xfId="2745" xr:uid="{6264378A-8D34-4BF2-956A-EA4C83B43E9A}"/>
    <cellStyle name="Komma 4 3 5" xfId="2144" xr:uid="{16D6688E-0330-4570-9D3B-C4FC4C984BBF}"/>
    <cellStyle name="Komma 4 3 6" xfId="1620" xr:uid="{530B6240-713D-42A4-8FD9-6D16A1BC9992}"/>
    <cellStyle name="Komma 4 4" xfId="743" xr:uid="{CDD02422-245F-4C75-9DC3-4857E76076DC}"/>
    <cellStyle name="Komma 4 4 2" xfId="1343" xr:uid="{F07B780B-E6F4-4F93-96ED-6A106F6DF20D}"/>
    <cellStyle name="Komma 4 4 2 2" xfId="3043" xr:uid="{9236B6C2-2567-4F8F-BC2F-AF3F5ADEF710}"/>
    <cellStyle name="Komma 4 4 3" xfId="2444" xr:uid="{B7E7D72C-29E2-4490-A44F-3F44BA87C0EB}"/>
    <cellStyle name="Komma 4 4 4" xfId="1721" xr:uid="{559C974E-A6AF-4708-8283-AF948E3E3685}"/>
    <cellStyle name="Komma 4 5" xfId="549" xr:uid="{1A1B63E0-2107-44BE-AFC5-71CF6ACD0D19}"/>
    <cellStyle name="Komma 4 5 2" xfId="1154" xr:uid="{AC4DBC29-A61C-497E-9D8B-6638FF12D028}"/>
    <cellStyle name="Komma 4 5 2 2" xfId="2854" xr:uid="{A7E93FA2-F463-465C-9679-C7CF58B8B709}"/>
    <cellStyle name="Komma 4 5 3" xfId="2255" xr:uid="{71C4C25D-A95B-47CF-AEBA-ED33131935EE}"/>
    <cellStyle name="Komma 4 6" xfId="938" xr:uid="{B1CEECF4-3EB2-4EB1-AB6B-9EDD8BA4CB89}"/>
    <cellStyle name="Komma 4 6 2" xfId="2638" xr:uid="{144D562A-A3D5-4F5B-8819-0CBB08019E3F}"/>
    <cellStyle name="Komma 4 7" xfId="2037" xr:uid="{2FA5E210-CA40-4FF1-B4D4-822D2FC42EAC}"/>
    <cellStyle name="Komma 4 8" xfId="1532" xr:uid="{39A36926-8DCC-44F0-B40A-95970A62D99D}"/>
    <cellStyle name="Komma 5" xfId="194" xr:uid="{B007062C-01A0-4428-962D-FD526FABD81A}"/>
    <cellStyle name="Komma 5 2" xfId="435" xr:uid="{64EEE638-E676-4945-9E0B-B8E76373FBC7}"/>
    <cellStyle name="Komma 5 2 2" xfId="828" xr:uid="{BBF0D113-C922-4A7F-8F88-92AEB2975DF7}"/>
    <cellStyle name="Komma 5 2 2 2" xfId="1428" xr:uid="{DF5BD49A-F791-4A1B-828A-CBCD6A3DD507}"/>
    <cellStyle name="Komma 5 2 2 2 2" xfId="3128" xr:uid="{55818F70-596A-4714-B70F-BAF9195D18DD}"/>
    <cellStyle name="Komma 5 2 2 3" xfId="2529" xr:uid="{B6182CCE-58E2-4B93-BBE0-74AC735B872D}"/>
    <cellStyle name="Komma 5 2 2 4" xfId="1806" xr:uid="{88855E3A-F8E5-4F81-AC6A-780AB45B36B4}"/>
    <cellStyle name="Komma 5 2 3" xfId="634" xr:uid="{56BA24D4-FB0A-4E89-A127-F9AB02EA5911}"/>
    <cellStyle name="Komma 5 2 3 2" xfId="1239" xr:uid="{7194696E-2E84-4CCA-A7A8-A1AEC69DA447}"/>
    <cellStyle name="Komma 5 2 3 2 2" xfId="2939" xr:uid="{8BD4B958-306B-4186-BD44-DBC891CD0307}"/>
    <cellStyle name="Komma 5 2 3 3" xfId="2340" xr:uid="{D8827DD5-2A62-44D0-A4F3-ADCA8A11E377}"/>
    <cellStyle name="Komma 5 2 4" xfId="1042" xr:uid="{924BC345-F548-46CB-95AB-17561E759F64}"/>
    <cellStyle name="Komma 5 2 4 2" xfId="2742" xr:uid="{FAD2AC7B-101A-4281-9D70-62C793DF228E}"/>
    <cellStyle name="Komma 5 2 5" xfId="2141" xr:uid="{EE616831-79B5-4CBF-A208-8A3D884C9E76}"/>
    <cellStyle name="Komma 5 2 6" xfId="1617" xr:uid="{29F8C82E-23C1-41B5-9898-3415A9687494}"/>
    <cellStyle name="Komma 5 3" xfId="740" xr:uid="{DD9C577D-D013-4B8E-95E2-D227964AFF69}"/>
    <cellStyle name="Komma 5 3 2" xfId="1340" xr:uid="{BD3A50B8-DF42-4032-A644-5E8A65EB7959}"/>
    <cellStyle name="Komma 5 3 2 2" xfId="3040" xr:uid="{0B042004-D60B-44D7-BCF4-F4B09E089C06}"/>
    <cellStyle name="Komma 5 3 3" xfId="2441" xr:uid="{9E120462-AFE5-47B9-B978-B29E41EA843C}"/>
    <cellStyle name="Komma 5 3 4" xfId="1718" xr:uid="{41CCF060-B968-4262-A375-85922ED56AFC}"/>
    <cellStyle name="Komma 5 4" xfId="546" xr:uid="{669355F4-E833-4FFF-8E59-B5758C9822F7}"/>
    <cellStyle name="Komma 5 4 2" xfId="1151" xr:uid="{1E282C47-3216-4291-9A1E-FE693C1BDD34}"/>
    <cellStyle name="Komma 5 4 2 2" xfId="2851" xr:uid="{E3C8B04D-78D5-4ADC-BE36-8985E00A89DA}"/>
    <cellStyle name="Komma 5 4 3" xfId="2252" xr:uid="{B767914E-CF42-4F16-979A-D099537D48A0}"/>
    <cellStyle name="Komma 5 5" xfId="935" xr:uid="{FE00E4E4-764E-4225-9C53-AB1B2D929A1D}"/>
    <cellStyle name="Komma 5 5 2" xfId="2635" xr:uid="{26311A94-E20F-4035-92CC-A1523130B4BA}"/>
    <cellStyle name="Komma 5 6" xfId="2034" xr:uid="{C0D7CF30-2936-4D22-863E-EFA317CB00D9}"/>
    <cellStyle name="Komma 5 7" xfId="1529" xr:uid="{D0EC2CCC-3775-4F61-8295-DA23FAB663E4}"/>
    <cellStyle name="Komma 6" xfId="34" xr:uid="{3E1EEE64-E58A-4692-9DE6-A86E4DABDC1A}"/>
    <cellStyle name="Komma 6 2" xfId="703" xr:uid="{FCBFB505-34CC-4D8A-BEDA-47E84E05AE65}"/>
    <cellStyle name="Komma 6 2 2" xfId="3725" xr:uid="{6D22F65C-A713-4696-99DC-6FAAF4623C1E}"/>
    <cellStyle name="Komma 6 3" xfId="1996" xr:uid="{BDAE3C0E-772C-48EA-877D-174D8C969C29}"/>
    <cellStyle name="Komma 6 3 2" xfId="3453" xr:uid="{2F29FA64-2DFD-46B0-8949-299CE379E8D7}"/>
    <cellStyle name="Komma 7" xfId="2002" xr:uid="{34799EEF-3F63-45BF-A24B-61972BF6F3B2}"/>
    <cellStyle name="Komma 8" xfId="2006" xr:uid="{BB790C05-BC3B-41B2-9470-D6D35FA67003}"/>
    <cellStyle name="Komma 9" xfId="1891" xr:uid="{F39F7403-64BB-4FBD-A4E3-B19D92615BC5}"/>
    <cellStyle name="MR" xfId="7" xr:uid="{5160C683-9DF9-4AFE-AA6C-93472D9897CC}"/>
    <cellStyle name="Neutral 2" xfId="8" xr:uid="{1773B5A6-4340-40C8-9D5E-23DC2AF15C1F}"/>
    <cellStyle name="Prozent" xfId="3" builtinId="5"/>
    <cellStyle name="Prozent 2" xfId="22" xr:uid="{597E52F5-73F9-42F1-9B24-0CC105538A0B}"/>
    <cellStyle name="Prozent 2 2" xfId="25" xr:uid="{E51AD2E4-AAD8-4A8E-8F94-C8E81970E3DB}"/>
    <cellStyle name="Prozent 2 2 2" xfId="62" xr:uid="{11E858FF-057E-4BEA-A7A4-140D2D946E36}"/>
    <cellStyle name="Prozent 2 2 2 2" xfId="104" xr:uid="{827BD77D-B992-41EC-AFAE-163CFDDE6E4C}"/>
    <cellStyle name="Prozent 2 2 2 2 2" xfId="173" xr:uid="{D26C971B-BFC4-4A17-A64F-86CACAF6D5B0}"/>
    <cellStyle name="Prozent 2 2 2 2 2 2" xfId="193" xr:uid="{80085D68-D921-4CD0-BF2A-AEC2D07685B7}"/>
    <cellStyle name="Prozent 2 2 2 2 2 2 2" xfId="1999" xr:uid="{49E1C8D1-2C7C-46CA-916D-225704A6BF88}"/>
    <cellStyle name="Prozent 2 2 2 2 2 2 2 2" xfId="3730" xr:uid="{E0600B0F-3A93-4066-8E4D-EF82DEEB5462}"/>
    <cellStyle name="Prozent 2 2 2 2 2 2 3" xfId="3596" xr:uid="{2D162A24-388E-40BC-B433-BFE4081CA55F}"/>
    <cellStyle name="Prozent 2 2 2 2 2 3" xfId="3320" xr:uid="{650E4E85-80AC-4BCF-A8BA-32B6C7245C4E}"/>
    <cellStyle name="Prozent 2 2 2 2 2 4" xfId="3579" xr:uid="{3BBA8BF4-9692-46FC-BE70-5128CD24B609}"/>
    <cellStyle name="Prozent 2 2 2 2 3" xfId="3264" xr:uid="{3C4EB975-8E31-478E-B501-6D86037C80EA}"/>
    <cellStyle name="Prozent 2 2 2 2 4" xfId="3515" xr:uid="{D4799DC7-C05F-4EF2-9B4A-CC71AE25F1E9}"/>
    <cellStyle name="Prozent 2 2 2 3" xfId="131" xr:uid="{E27E3AB4-A1DD-468C-853E-B7672842B4EB}"/>
    <cellStyle name="Prozent 2 2 2 3 2" xfId="294" xr:uid="{9CB4980F-0B17-437F-8013-0BA1868690C8}"/>
    <cellStyle name="Prozent 2 2 2 3 2 2" xfId="3398" xr:uid="{3A545CDE-1151-4505-AE7B-9D15C45DAFAF}"/>
    <cellStyle name="Prozent 2 2 2 3 2 3" xfId="3661" xr:uid="{EE4D8F4B-7FDE-434C-874D-1CA9E85CFE3A}"/>
    <cellStyle name="Prozent 2 2 2 3 3" xfId="3286" xr:uid="{B1D7A07E-CD62-4BE3-8A12-A1B8E319EDDC}"/>
    <cellStyle name="Prozent 2 2 2 3 4" xfId="3540" xr:uid="{507C1378-FEFB-4D51-B64D-6C7F57E7C92E}"/>
    <cellStyle name="Prozent 2 2 2 4" xfId="3242" xr:uid="{4333BB96-FF9C-4744-AC07-4498C7D4BE44}"/>
    <cellStyle name="Prozent 2 2 2 5" xfId="3485" xr:uid="{B90EEDB8-08F6-429E-BC90-3D4561A703A9}"/>
    <cellStyle name="Prozent 2 2 3" xfId="45" xr:uid="{42832820-81C3-4D13-ABBF-765F8D470FDC}"/>
    <cellStyle name="Prozent 2 2 3 2" xfId="149" xr:uid="{39714BC4-6566-4E24-9080-85AB103A370D}"/>
    <cellStyle name="Prozent 2 2 3 2 2" xfId="312" xr:uid="{7986679E-9325-46F1-93D4-0592B9D954ED}"/>
    <cellStyle name="Prozent 2 2 3 2 2 2" xfId="3412" xr:uid="{F50A2CDA-2A78-44ED-8D05-66877747A80D}"/>
    <cellStyle name="Prozent 2 2 3 2 2 3" xfId="3675" xr:uid="{08A42C42-0A9A-4262-8A59-E4FF7A67727E}"/>
    <cellStyle name="Prozent 2 2 3 2 3" xfId="3300" xr:uid="{A2897433-86FE-4891-A56E-D6DA420954B1}"/>
    <cellStyle name="Prozent 2 2 3 2 4" xfId="3556" xr:uid="{8F5B3011-D9D3-4AD5-AFD0-988AF252314E}"/>
    <cellStyle name="Prozent 2 2 3 3" xfId="214" xr:uid="{D85C050B-B89D-47F5-B1EC-3202BFBAC2F2}"/>
    <cellStyle name="Prozent 2 2 3 3 2" xfId="3344" xr:uid="{CEC3D38A-80AA-4E79-B697-D82049B5616B}"/>
    <cellStyle name="Prozent 2 2 3 3 3" xfId="3607" xr:uid="{D6FA41BC-6635-4D65-929D-77DBD1F7A454}"/>
    <cellStyle name="Prozent 2 2 3 4" xfId="3228" xr:uid="{A74D87F8-D9E2-4E7D-BE69-FD97F3CD2DE8}"/>
    <cellStyle name="Prozent 2 2 3 5" xfId="3470" xr:uid="{FABEFC14-DE57-4BFC-BF8A-BD455F32170A}"/>
    <cellStyle name="Prozent 2 2 4" xfId="88" xr:uid="{5533F374-C9C3-419E-98B9-39175FCEFCB3}"/>
    <cellStyle name="Prozent 2 2 4 2" xfId="157" xr:uid="{2D283D07-8949-46A9-B954-FB86CA516D68}"/>
    <cellStyle name="Prozent 2 2 4 2 2" xfId="320" xr:uid="{BFB05858-9BB0-4DDC-969D-4F77A9D9A395}"/>
    <cellStyle name="Prozent 2 2 4 2 2 2" xfId="3418" xr:uid="{FB68A72D-52A9-4F56-8BFA-E85492ADA41D}"/>
    <cellStyle name="Prozent 2 2 4 2 2 3" xfId="3681" xr:uid="{0328B15A-63EE-4865-8E8E-2C058A26803F}"/>
    <cellStyle name="Prozent 2 2 4 2 3" xfId="3306" xr:uid="{5EAC840E-4B93-408B-BA6E-CFDC897B0229}"/>
    <cellStyle name="Prozent 2 2 4 2 4" xfId="3564" xr:uid="{8495656B-1E1A-4B4C-8312-827C4F0B2656}"/>
    <cellStyle name="Prozent 2 2 4 3" xfId="253" xr:uid="{73F22A3B-CDD3-409A-8C88-81CBF31B3D8F}"/>
    <cellStyle name="Prozent 2 2 4 3 2" xfId="3364" xr:uid="{AFB3F9F4-6D04-4CF5-9F41-C77A34666290}"/>
    <cellStyle name="Prozent 2 2 4 3 3" xfId="3627" xr:uid="{42D4A302-3FCB-425A-B0D5-5488A01ED5E4}"/>
    <cellStyle name="Prozent 2 2 4 4" xfId="3250" xr:uid="{DD1A5DBC-FB94-47FE-A17A-D733171C2C90}"/>
    <cellStyle name="Prozent 2 2 4 5" xfId="3500" xr:uid="{0DB634C1-2300-49A7-B335-FDF73F27E801}"/>
    <cellStyle name="Prozent 2 2 5" xfId="115" xr:uid="{60D325E6-9D94-4244-8AD5-547444F3ABFF}"/>
    <cellStyle name="Prozent 2 2 5 2" xfId="278" xr:uid="{FEFBEBB3-F565-4D4A-AA8E-478E541A8D0F}"/>
    <cellStyle name="Prozent 2 2 5 2 2" xfId="3384" xr:uid="{49CD4EB9-4597-4189-94DD-518A99FA9FE4}"/>
    <cellStyle name="Prozent 2 2 5 2 3" xfId="3647" xr:uid="{14ED4CCA-7D5C-4AAD-8596-79578C65B6A0}"/>
    <cellStyle name="Prozent 2 2 5 3" xfId="3272" xr:uid="{7FB96C6C-77AD-46E5-AF5B-BBB62EA240C8}"/>
    <cellStyle name="Prozent 2 2 5 4" xfId="3525" xr:uid="{BE9227E5-F2AB-41A5-BA4B-B8FEBA4FB2FA}"/>
    <cellStyle name="Prozent 2 2 6" xfId="184" xr:uid="{437E6403-81FE-4AFE-9938-6DA265E5FB66}"/>
    <cellStyle name="Prozent 2 2 6 2" xfId="345" xr:uid="{837A0081-F831-4A6F-AEAE-E4B165501B20}"/>
    <cellStyle name="Prozent 2 2 6 2 2" xfId="3438" xr:uid="{53796E84-3E46-4444-90F9-8D4DF6F9F161}"/>
    <cellStyle name="Prozent 2 2 6 2 3" xfId="3701" xr:uid="{936F0F6C-E700-451D-A091-DE335F1B0C60}"/>
    <cellStyle name="Prozent 2 2 6 3" xfId="3328" xr:uid="{F59144BB-1758-48B2-8396-1BF6EE09AC45}"/>
    <cellStyle name="Prozent 2 2 6 4" xfId="3589" xr:uid="{27E6676F-7712-4F16-B3FA-CE61C91D0135}"/>
    <cellStyle name="Prozent 2 2 7" xfId="3220" xr:uid="{7B1344D0-B514-4FDC-85FA-E1E076CA6B05}"/>
    <cellStyle name="Prozent 2 2 8" xfId="3460" xr:uid="{0CBB611F-BA15-4D56-87CB-DB49EA654F2F}"/>
    <cellStyle name="Prozent 2 3" xfId="61" xr:uid="{19DC441D-8A0B-40D0-9164-9C990F6FBB75}"/>
    <cellStyle name="Prozent 2 3 2" xfId="103" xr:uid="{C9E5A41F-4C04-4303-8FF4-1A057BEF7399}"/>
    <cellStyle name="Prozent 2 3 2 2" xfId="172" xr:uid="{D20E8F5C-D291-4044-8B92-F6FD6E4166BC}"/>
    <cellStyle name="Prozent 2 3 2 2 2" xfId="335" xr:uid="{E3B0C5B7-CD7D-40A5-8243-7C80CBAF836B}"/>
    <cellStyle name="Prozent 2 3 2 2 2 2" xfId="3431" xr:uid="{20B5CAA9-259C-4B16-AAFD-E95E0A2DED70}"/>
    <cellStyle name="Prozent 2 3 2 2 2 3" xfId="3694" xr:uid="{79DF22AF-4DB3-4E18-895D-70B1E02C8C8C}"/>
    <cellStyle name="Prozent 2 3 2 2 3" xfId="3319" xr:uid="{31911F77-8F84-4E3A-B9CF-5C03A0F691D2}"/>
    <cellStyle name="Prozent 2 3 2 2 4" xfId="3578" xr:uid="{BA9C1937-35AB-4673-A5FA-F2D2637894EA}"/>
    <cellStyle name="Prozent 2 3 2 3" xfId="268" xr:uid="{066FABB2-319C-427C-894F-8BDFE8C8993D}"/>
    <cellStyle name="Prozent 2 3 2 3 2" xfId="3377" xr:uid="{425099A0-534C-42DD-A88B-75E23048C814}"/>
    <cellStyle name="Prozent 2 3 2 3 3" xfId="3640" xr:uid="{8216D3EA-D492-4C24-AEBB-EEA7A1D45C70}"/>
    <cellStyle name="Prozent 2 3 2 4" xfId="3263" xr:uid="{9BA1435A-8767-4DA2-8461-DB7AA6B39D84}"/>
    <cellStyle name="Prozent 2 3 2 5" xfId="3514" xr:uid="{0D3D97AD-C64C-47FA-891E-5CBDFEE4EB43}"/>
    <cellStyle name="Prozent 2 3 3" xfId="130" xr:uid="{21B278FA-F0C6-4D0B-BA4B-7EA7C29ABF40}"/>
    <cellStyle name="Prozent 2 3 3 2" xfId="293" xr:uid="{C2A4B357-0429-411E-B002-FE2240CC4F5F}"/>
    <cellStyle name="Prozent 2 3 3 2 2" xfId="3397" xr:uid="{72074E5D-2960-438A-9FCF-ADD537717F92}"/>
    <cellStyle name="Prozent 2 3 3 2 3" xfId="3660" xr:uid="{844981A2-A7CC-4FFA-AF80-BD19270A4650}"/>
    <cellStyle name="Prozent 2 3 3 3" xfId="3285" xr:uid="{B004CABB-2690-41F2-893D-B358E46680F6}"/>
    <cellStyle name="Prozent 2 3 3 4" xfId="3539" xr:uid="{E2031741-9207-46AD-8F9E-570D3F0424D2}"/>
    <cellStyle name="Prozent 2 3 4" xfId="231" xr:uid="{3C8385BE-D30E-4CA5-9DD6-EA1BC17F721D}"/>
    <cellStyle name="Prozent 2 3 4 2" xfId="3357" xr:uid="{F2338162-EC27-421E-8E7C-CED0E321D11F}"/>
    <cellStyle name="Prozent 2 3 4 3" xfId="3620" xr:uid="{A83D3047-D005-492D-9039-3B5D7E093ACD}"/>
    <cellStyle name="Prozent 2 3 5" xfId="3241" xr:uid="{A0228D26-DDDE-4026-8C2E-A60061ED0941}"/>
    <cellStyle name="Prozent 2 3 6" xfId="3484" xr:uid="{8AE608DE-521A-43F1-A2EC-08DA130A8D5B}"/>
    <cellStyle name="Prozent 2 4" xfId="44" xr:uid="{6F0B9276-F6CA-41DA-966E-717D1781F164}"/>
    <cellStyle name="Prozent 2 4 2" xfId="141" xr:uid="{B3A9A50D-9414-4C21-8108-FFF27BD551DB}"/>
    <cellStyle name="Prozent 2 4 2 2" xfId="304" xr:uid="{39BB7FB5-97B8-42B2-BAC2-69450E4E876C}"/>
    <cellStyle name="Prozent 2 4 2 2 2" xfId="3406" xr:uid="{5C8B44F4-0B4E-4AAC-942C-756E76D12F41}"/>
    <cellStyle name="Prozent 2 4 2 2 3" xfId="3669" xr:uid="{BA2097A8-43F6-425C-B6B4-E046335E8FE1}"/>
    <cellStyle name="Prozent 2 4 2 3" xfId="3294" xr:uid="{881B78BB-59DE-402D-82B7-40E69E525025}"/>
    <cellStyle name="Prozent 2 4 2 4" xfId="3549" xr:uid="{66BCD3ED-7385-41DF-96D6-EE6D1316C7D7}"/>
    <cellStyle name="Prozent 2 4 3" xfId="213" xr:uid="{1D2DF62C-DDFC-4778-BD25-A6B89438625C}"/>
    <cellStyle name="Prozent 2 4 3 2" xfId="3343" xr:uid="{7C9425AB-D530-4FE5-A8DE-ABF61C3B97D8}"/>
    <cellStyle name="Prozent 2 4 3 3" xfId="3606" xr:uid="{6D08A533-CE1E-499A-BC88-D413AA67D86C}"/>
    <cellStyle name="Prozent 2 4 4" xfId="3227" xr:uid="{690180D3-4B08-4746-B6CA-55A3B0A36A92}"/>
    <cellStyle name="Prozent 2 4 5" xfId="3469" xr:uid="{8888F388-E883-4208-8F89-E7BB8ABEB6D4}"/>
    <cellStyle name="Prozent 2 5" xfId="87" xr:uid="{DF20F734-0C7B-4A38-B2D2-D2AE871527CF}"/>
    <cellStyle name="Prozent 2 5 2" xfId="156" xr:uid="{F72FA1ED-3829-4523-B422-AE9D0428FF63}"/>
    <cellStyle name="Prozent 2 5 2 2" xfId="319" xr:uid="{D3AEEA10-A46D-4E30-AF4E-7BBFB61F5543}"/>
    <cellStyle name="Prozent 2 5 2 2 2" xfId="3417" xr:uid="{6ADC64CE-754D-4376-82C9-C4DF9AB25EA7}"/>
    <cellStyle name="Prozent 2 5 2 2 3" xfId="3680" xr:uid="{647ED0B3-C6D9-4AC3-BCB0-3F9904D75023}"/>
    <cellStyle name="Prozent 2 5 2 3" xfId="3305" xr:uid="{B657EF6E-4E34-4067-97F2-47D5387D54DD}"/>
    <cellStyle name="Prozent 2 5 2 4" xfId="3563" xr:uid="{E8B54E58-1481-452A-9F91-6310139402BF}"/>
    <cellStyle name="Prozent 2 5 3" xfId="252" xr:uid="{048AA9CE-C254-4132-9D7D-AF647B85A534}"/>
    <cellStyle name="Prozent 2 5 3 2" xfId="3363" xr:uid="{AC9EEDFF-A0BC-42AC-95F7-09121A2A1F21}"/>
    <cellStyle name="Prozent 2 5 3 3" xfId="3626" xr:uid="{A73BFE62-0723-4BF8-960F-96D1D61F817A}"/>
    <cellStyle name="Prozent 2 5 4" xfId="3249" xr:uid="{1A963F5A-AD7B-470A-A513-49AEF2CA783A}"/>
    <cellStyle name="Prozent 2 5 5" xfId="3499" xr:uid="{28E4CA47-54E0-4B79-B8A3-493E6EFE4E6F}"/>
    <cellStyle name="Prozent 2 6" xfId="114" xr:uid="{443C8319-9112-4DAD-AE7B-3482C674A5E5}"/>
    <cellStyle name="Prozent 2 6 2" xfId="277" xr:uid="{B481B3E7-8F51-4E08-90B1-6076339C9876}"/>
    <cellStyle name="Prozent 2 6 2 2" xfId="3383" xr:uid="{10D4753F-EC99-43DF-B32C-DC87DF21F84B}"/>
    <cellStyle name="Prozent 2 6 2 3" xfId="3646" xr:uid="{F7DDFB98-765E-496D-92C2-4211E5B00676}"/>
    <cellStyle name="Prozent 2 6 3" xfId="3271" xr:uid="{628898A5-91B3-47E1-B1B1-F01A4399BC25}"/>
    <cellStyle name="Prozent 2 6 4" xfId="3524" xr:uid="{30109061-7354-4ECC-963D-D1A9B6153C3C}"/>
    <cellStyle name="Prozent 2 7" xfId="183" xr:uid="{4D923B9F-7A9D-4E12-841C-74702B49A71E}"/>
    <cellStyle name="Prozent 2 7 2" xfId="344" xr:uid="{23C2DF9D-7081-4D51-93C9-DF49CCBCD951}"/>
    <cellStyle name="Prozent 2 7 2 2" xfId="3437" xr:uid="{F61FACE3-9EC0-4B14-A32F-E6E738545A11}"/>
    <cellStyle name="Prozent 2 7 2 3" xfId="3700" xr:uid="{01AF8393-7B2D-40D5-8CC9-90858E8EE42A}"/>
    <cellStyle name="Prozent 2 7 3" xfId="3327" xr:uid="{22CF016E-3F52-4A32-B937-14F6CF329B18}"/>
    <cellStyle name="Prozent 2 7 4" xfId="3588" xr:uid="{C71FD8BA-BFE7-4C48-9DBB-6004E8C81A88}"/>
    <cellStyle name="Prozent 2 8" xfId="3219" xr:uid="{5F4AC13E-1442-48F2-A0B4-EC43D444E710}"/>
    <cellStyle name="Prozent 2 9" xfId="3459" xr:uid="{EAE90531-04BC-4104-B6D0-293594BD8A6D}"/>
    <cellStyle name="Prozent 3" xfId="27" xr:uid="{38C6C4A3-3ABC-43DC-B266-E077F3281585}"/>
    <cellStyle name="Prozent 3 2" xfId="704" xr:uid="{5B1812D8-1661-4667-B482-92717559CCC9}"/>
    <cellStyle name="Prozent 3 2 2" xfId="3726" xr:uid="{B169301B-C85F-440C-9FED-9F59237F242D}"/>
    <cellStyle name="Prozent 4" xfId="502" xr:uid="{D2CFE72B-25C0-491E-AF87-E146968070E9}"/>
    <cellStyle name="Prozent 4 2" xfId="2208" xr:uid="{C7EB45BF-5D94-4603-A22C-A053F5CEC3FE}"/>
    <cellStyle name="Prozent 4 2 2" xfId="3211" xr:uid="{E16BE191-CB86-4100-BB71-9A25D99AE247}"/>
    <cellStyle name="Prozent 4 3" xfId="2001" xr:uid="{0BECAD0B-B723-44B4-8A28-568ED3F6B315}"/>
    <cellStyle name="Prozent 4 3 2" xfId="3736" xr:uid="{AA0A8611-1A89-44BE-A40D-08AEFA88F558}"/>
    <cellStyle name="Prozent 5" xfId="2005" xr:uid="{C8FAB91B-5AF0-4927-984C-E2E312E86DD6}"/>
    <cellStyle name="Prozent 6" xfId="1993" xr:uid="{849C5CD2-DFB1-4A49-BA40-B8B2822CC915}"/>
    <cellStyle name="Schlecht 2" xfId="11" xr:uid="{A35ED441-C93A-4F70-8D8A-3D1D5BF1D55A}"/>
    <cellStyle name="Standard" xfId="0" builtinId="0"/>
    <cellStyle name="Standard 10" xfId="3449" xr:uid="{0D0597A4-462C-4A87-AE67-FAED78AE9194}"/>
    <cellStyle name="Standard 2" xfId="9" xr:uid="{29C37201-7BEA-4821-B733-3C320C082A71}"/>
    <cellStyle name="Standard 2 10" xfId="3450" xr:uid="{78B166C1-7D63-4916-9775-A60B0862109D}"/>
    <cellStyle name="Standard 2 2" xfId="13" xr:uid="{953B1680-FE71-4198-A573-D4BE188F555F}"/>
    <cellStyle name="Standard 2 2 2" xfId="20" xr:uid="{BB9DD8B2-146B-4AD1-973D-11BBC53219CD}"/>
    <cellStyle name="Standard 2 2 2 2" xfId="23" xr:uid="{13B5227A-D378-48D0-8B27-10C235B5F2E7}"/>
    <cellStyle name="Standard 2 2 2 2 2" xfId="64" xr:uid="{3D55C5B1-BE5B-49CF-849A-74AF16727BED}"/>
    <cellStyle name="Standard 2 2 2 2 2 2" xfId="106" xr:uid="{ABA1C012-C7EB-457C-BB02-BF6B51D98BC1}"/>
    <cellStyle name="Standard 2 2 2 2 2 2 2" xfId="175" xr:uid="{30FAA3B1-E6AD-45F5-9621-2458BF906FF3}"/>
    <cellStyle name="Standard 2 2 2 2 2 2 2 2" xfId="191" xr:uid="{930178C9-CDE0-4AF3-B35F-1E4AF95DBDEC}"/>
    <cellStyle name="Standard 2 2 2 2 2 2 2 2 2" xfId="1997" xr:uid="{2CB9E0F4-45BC-4C7E-A63B-47D89891EADF}"/>
    <cellStyle name="Standard 2 2 2 2 2 2 2 2 2 2" xfId="3728" xr:uid="{BD4802BA-2776-49E7-B91A-D4DF6CE284CE}"/>
    <cellStyle name="Standard 2 2 2 2 2 2 2 2 3" xfId="3595" xr:uid="{5C932EB4-2987-4196-8D7C-61D5A385071A}"/>
    <cellStyle name="Standard 2 2 2 2 2 2 2 3" xfId="3322" xr:uid="{A1ECC128-61A2-44DF-94E0-AFE89B6E3960}"/>
    <cellStyle name="Standard 2 2 2 2 2 2 2 4" xfId="3581" xr:uid="{9FEA9B02-B826-4C0B-827E-8D4AE4D7BC95}"/>
    <cellStyle name="Standard 2 2 2 2 2 2 3" xfId="3266" xr:uid="{1DBEC716-3F1E-4356-B05A-61E71B51A631}"/>
    <cellStyle name="Standard 2 2 2 2 2 2 4" xfId="3517" xr:uid="{E5561A12-C625-4241-802D-D15FFA0ABDB7}"/>
    <cellStyle name="Standard 2 2 2 2 2 3" xfId="133" xr:uid="{8E974715-ADFD-4EB1-97BA-3B4E36C197FD}"/>
    <cellStyle name="Standard 2 2 2 2 2 3 2" xfId="296" xr:uid="{50F4C48F-B630-46E9-9FD8-3A5D3B177DCD}"/>
    <cellStyle name="Standard 2 2 2 2 2 3 2 2" xfId="3400" xr:uid="{F8847E70-6D29-48D2-AB34-1195FDF70F50}"/>
    <cellStyle name="Standard 2 2 2 2 2 3 2 3" xfId="3663" xr:uid="{7ED8B032-13BE-4DEF-B2FD-54B41F4CCED3}"/>
    <cellStyle name="Standard 2 2 2 2 2 3 3" xfId="3288" xr:uid="{DC840EBD-FFE9-40B2-9823-5B8BC185D182}"/>
    <cellStyle name="Standard 2 2 2 2 2 3 4" xfId="3542" xr:uid="{35BF3DA5-E641-4571-9D86-D417D19427EA}"/>
    <cellStyle name="Standard 2 2 2 2 2 4" xfId="3244" xr:uid="{82F643E0-2CEE-4EC7-81F9-0233E37AA2FE}"/>
    <cellStyle name="Standard 2 2 2 2 2 5" xfId="3487" xr:uid="{D9F6D0B2-5943-4DF8-B8D0-0CBA50C92F63}"/>
    <cellStyle name="Standard 2 2 2 2 3" xfId="49" xr:uid="{FE2855DF-C981-43D3-AAE3-8B32573A592A}"/>
    <cellStyle name="Standard 2 2 2 2 3 2" xfId="150" xr:uid="{17036238-F08B-4D56-84F4-8E56387D4671}"/>
    <cellStyle name="Standard 2 2 2 2 3 2 2" xfId="313" xr:uid="{18A1E0B4-3F58-46D5-B519-B37CFF3CD29F}"/>
    <cellStyle name="Standard 2 2 2 2 3 2 2 2" xfId="3413" xr:uid="{4D7B8D8C-80B1-4A33-B53F-3D2CB264217E}"/>
    <cellStyle name="Standard 2 2 2 2 3 2 2 3" xfId="3676" xr:uid="{C61429D3-E03C-4E5B-8CFB-27055F704D99}"/>
    <cellStyle name="Standard 2 2 2 2 3 2 3" xfId="3301" xr:uid="{CB34F2CD-B61F-4613-9156-540D15EF8858}"/>
    <cellStyle name="Standard 2 2 2 2 3 2 4" xfId="3557" xr:uid="{0680CC07-644A-45B9-8F57-DF08A9E0AA8D}"/>
    <cellStyle name="Standard 2 2 2 2 3 3" xfId="218" xr:uid="{F8F106A1-FDE6-4D87-93A9-C388726A7B93}"/>
    <cellStyle name="Standard 2 2 2 2 3 3 2" xfId="3348" xr:uid="{61CB3E92-116A-4726-8A3D-750FE191E322}"/>
    <cellStyle name="Standard 2 2 2 2 3 3 3" xfId="3611" xr:uid="{757F08AB-9420-4DBA-AF22-AF83B5A9E4A9}"/>
    <cellStyle name="Standard 2 2 2 2 3 4" xfId="3232" xr:uid="{C2BE89F5-CDEA-430B-BA49-920A708B0E84}"/>
    <cellStyle name="Standard 2 2 2 2 3 5" xfId="3474" xr:uid="{16D21B93-525C-405E-B675-D274166F5799}"/>
    <cellStyle name="Standard 2 2 2 2 4" xfId="92" xr:uid="{FFCDFEB4-BF2C-4F6A-8F72-C63ADF8EEE68}"/>
    <cellStyle name="Standard 2 2 2 2 4 2" xfId="161" xr:uid="{7D9EAEDF-ED73-434F-9EE2-E9F23E647408}"/>
    <cellStyle name="Standard 2 2 2 2 4 2 2" xfId="324" xr:uid="{EC204FF0-211F-4408-B902-EF3A36817629}"/>
    <cellStyle name="Standard 2 2 2 2 4 2 2 2" xfId="3422" xr:uid="{6FAE8DA5-F40C-49D5-9AA6-834729AFE418}"/>
    <cellStyle name="Standard 2 2 2 2 4 2 2 3" xfId="3685" xr:uid="{7AC51B42-1302-462D-8219-5AF16F90A60A}"/>
    <cellStyle name="Standard 2 2 2 2 4 2 3" xfId="3310" xr:uid="{44DC4DB3-0296-420B-B23E-17D6D957C889}"/>
    <cellStyle name="Standard 2 2 2 2 4 2 4" xfId="3568" xr:uid="{51191E9A-E00D-4C7F-8344-EB04C0ED640A}"/>
    <cellStyle name="Standard 2 2 2 2 4 3" xfId="257" xr:uid="{6AA030A3-4880-4A04-8707-7BE80F7E9AD6}"/>
    <cellStyle name="Standard 2 2 2 2 4 3 2" xfId="3368" xr:uid="{FBE6958C-3688-4DF0-B11C-E1843D1FD2F0}"/>
    <cellStyle name="Standard 2 2 2 2 4 3 3" xfId="3631" xr:uid="{D4E37A15-3A4F-4A2D-88DD-57426C98FE1A}"/>
    <cellStyle name="Standard 2 2 2 2 4 4" xfId="3254" xr:uid="{BD094BA5-CD5A-4A70-8939-1A11896F0C15}"/>
    <cellStyle name="Standard 2 2 2 2 4 5" xfId="3504" xr:uid="{9FF760A7-3D4E-478F-B556-E0555B6CD0D9}"/>
    <cellStyle name="Standard 2 2 2 2 5" xfId="119" xr:uid="{75F61228-AA4A-4185-8D1B-FD575B6DAD6C}"/>
    <cellStyle name="Standard 2 2 2 2 5 2" xfId="282" xr:uid="{CE0D75AD-3760-4F78-9689-445752368842}"/>
    <cellStyle name="Standard 2 2 2 2 5 2 2" xfId="3388" xr:uid="{642A1F40-891E-4D14-9490-EDF033F41A9C}"/>
    <cellStyle name="Standard 2 2 2 2 5 2 3" xfId="3651" xr:uid="{1DCACD09-EF9C-41A0-8C01-DE39E08ABB45}"/>
    <cellStyle name="Standard 2 2 2 2 5 3" xfId="3276" xr:uid="{10E283D1-A385-49A0-9064-91CAB3BE3B51}"/>
    <cellStyle name="Standard 2 2 2 2 5 4" xfId="3529" xr:uid="{11B74F0A-BB73-4019-A852-E57F75C41CDF}"/>
    <cellStyle name="Standard 2 2 2 2 6" xfId="188" xr:uid="{72E908E3-EF20-42CB-BBE3-6F199065789D}"/>
    <cellStyle name="Standard 2 2 2 2 6 2" xfId="349" xr:uid="{6A8B6BB3-668E-4559-9562-0BB8F97DC702}"/>
    <cellStyle name="Standard 2 2 2 2 6 2 2" xfId="3442" xr:uid="{ACCA5992-CDAA-41F4-9A4A-3F44C857F97E}"/>
    <cellStyle name="Standard 2 2 2 2 6 2 3" xfId="3705" xr:uid="{A4CA6D6C-287E-4731-80EE-D3A32DBC1F5E}"/>
    <cellStyle name="Standard 2 2 2 2 6 3" xfId="3332" xr:uid="{7B5E3C97-1633-4DBF-A6CC-90778F6252A7}"/>
    <cellStyle name="Standard 2 2 2 2 6 4" xfId="3593" xr:uid="{1590008A-1353-4BA3-996C-E32D7B00630B}"/>
    <cellStyle name="Standard 2 2 2 2 7" xfId="3222" xr:uid="{83DDAB2A-B741-4EA4-94A5-4AAA5703D709}"/>
    <cellStyle name="Standard 2 2 2 2 8" xfId="3462" xr:uid="{0E750C0B-B258-481D-B621-86D4580F3472}"/>
    <cellStyle name="Standard 2 2 2 3" xfId="63" xr:uid="{11109C36-E156-42D2-85CE-8C25EEBBCFDF}"/>
    <cellStyle name="Standard 2 2 2 3 2" xfId="105" xr:uid="{764ED6B3-B2F4-4BC0-BB3C-D3AFE4332DB5}"/>
    <cellStyle name="Standard 2 2 2 3 2 2" xfId="174" xr:uid="{0FFD6DCF-FD5C-452F-A9F8-935854CA79BB}"/>
    <cellStyle name="Standard 2 2 2 3 2 2 2" xfId="336" xr:uid="{20567B3B-2108-45F9-B05A-733E15FD3860}"/>
    <cellStyle name="Standard 2 2 2 3 2 2 2 2" xfId="3432" xr:uid="{4EE1AE6C-41C7-4C6C-91F1-8DAD55713592}"/>
    <cellStyle name="Standard 2 2 2 3 2 2 2 3" xfId="3695" xr:uid="{3E2CBD65-3BB1-427D-9EBF-53CEC85E1A4D}"/>
    <cellStyle name="Standard 2 2 2 3 2 2 3" xfId="3321" xr:uid="{045000C6-19D7-4EBF-9395-053CC180D57C}"/>
    <cellStyle name="Standard 2 2 2 3 2 2 4" xfId="3580" xr:uid="{AAF63B3D-64A6-45C0-9E80-06AEE9FEF518}"/>
    <cellStyle name="Standard 2 2 2 3 2 3" xfId="269" xr:uid="{27CBCF30-50C5-4E24-80E3-B2A4FBFCBADD}"/>
    <cellStyle name="Standard 2 2 2 3 2 3 2" xfId="3378" xr:uid="{B7C4F0FF-D935-46FE-AD6A-987396B1F69B}"/>
    <cellStyle name="Standard 2 2 2 3 2 3 3" xfId="3641" xr:uid="{3E5F7CAE-45F5-48F2-A594-F82B700ED894}"/>
    <cellStyle name="Standard 2 2 2 3 2 4" xfId="3265" xr:uid="{7B7BFC35-93E2-49FF-A728-B4C532A566C8}"/>
    <cellStyle name="Standard 2 2 2 3 2 5" xfId="3516" xr:uid="{43FD7D7A-8014-4F1B-B525-30179F4C0295}"/>
    <cellStyle name="Standard 2 2 2 3 3" xfId="132" xr:uid="{754D37B0-9F00-4BDC-BAC0-5BC282EBFBD0}"/>
    <cellStyle name="Standard 2 2 2 3 3 2" xfId="295" xr:uid="{8BC87F72-7329-4748-953D-3D0C171A50CD}"/>
    <cellStyle name="Standard 2 2 2 3 3 2 2" xfId="3399" xr:uid="{420F22C2-39E8-4C8B-8209-2C80F05C3BC5}"/>
    <cellStyle name="Standard 2 2 2 3 3 2 3" xfId="3662" xr:uid="{E354E009-7211-45D6-B7A8-C8A7476B97C8}"/>
    <cellStyle name="Standard 2 2 2 3 3 3" xfId="3287" xr:uid="{001B9B1D-5C0E-43C1-A17B-4ED050CD9FFF}"/>
    <cellStyle name="Standard 2 2 2 3 3 4" xfId="3541" xr:uid="{81E05220-D6B1-457B-9F82-6D686A1E3A3A}"/>
    <cellStyle name="Standard 2 2 2 3 4" xfId="233" xr:uid="{17AEEBA4-7E5E-42DF-BB40-3E18AB6DCE02}"/>
    <cellStyle name="Standard 2 2 2 3 4 2" xfId="3358" xr:uid="{3DF3B7BD-D939-4A22-8FD3-2F9DE2AD7B5D}"/>
    <cellStyle name="Standard 2 2 2 3 4 3" xfId="3621" xr:uid="{91082333-6F54-4296-BBE5-E7803DAD5A81}"/>
    <cellStyle name="Standard 2 2 2 3 5" xfId="3243" xr:uid="{BD6962B3-A151-4448-BA1B-0BD31FAE7332}"/>
    <cellStyle name="Standard 2 2 2 3 6" xfId="3486" xr:uid="{31C81373-59D1-4F30-8CBB-E70C2E385F6F}"/>
    <cellStyle name="Standard 2 2 2 4" xfId="48" xr:uid="{D72D2DD0-A56E-4731-ACB7-29A457C5CB45}"/>
    <cellStyle name="Standard 2 2 2 4 2" xfId="139" xr:uid="{6635D578-0161-4AC1-96DF-975B17F03902}"/>
    <cellStyle name="Standard 2 2 2 4 2 2" xfId="302" xr:uid="{2E7FDBE4-E50F-49F2-BFC1-E3BEC331207C}"/>
    <cellStyle name="Standard 2 2 2 4 2 2 2" xfId="3405" xr:uid="{4ECDB7F4-CC03-4E0C-A6A1-C86B2AF729A6}"/>
    <cellStyle name="Standard 2 2 2 4 2 2 3" xfId="3668" xr:uid="{8E7E536B-D5A6-4AA7-A1D6-F2BFDEBD15C0}"/>
    <cellStyle name="Standard 2 2 2 4 2 3" xfId="3293" xr:uid="{EF34A7BA-F1B1-4D13-8597-658A799B9292}"/>
    <cellStyle name="Standard 2 2 2 4 2 4" xfId="3547" xr:uid="{637B9E62-5A5D-4DFD-BA43-BBEAAD1F8988}"/>
    <cellStyle name="Standard 2 2 2 4 3" xfId="217" xr:uid="{DAA272F9-756F-41D5-B468-F88D924310FC}"/>
    <cellStyle name="Standard 2 2 2 4 3 2" xfId="3347" xr:uid="{6A58A993-0E40-4501-86C9-947D3FA44C88}"/>
    <cellStyle name="Standard 2 2 2 4 3 3" xfId="3610" xr:uid="{9871B199-C7C5-42E2-994D-98B3E9E348F7}"/>
    <cellStyle name="Standard 2 2 2 4 4" xfId="3231" xr:uid="{DFBA6B6C-46E1-472F-B96F-8732688379FC}"/>
    <cellStyle name="Standard 2 2 2 4 5" xfId="3473" xr:uid="{71D94215-0C7B-46EC-B06E-C6210DD82273}"/>
    <cellStyle name="Standard 2 2 2 5" xfId="91" xr:uid="{B3F7E853-8120-4C65-8AAC-16C550A1AF8D}"/>
    <cellStyle name="Standard 2 2 2 5 2" xfId="160" xr:uid="{E301781B-4534-40F4-B83F-F87B785ABE65}"/>
    <cellStyle name="Standard 2 2 2 5 2 2" xfId="323" xr:uid="{AA2C5871-1DEB-49E2-B7CD-5DB85A476E60}"/>
    <cellStyle name="Standard 2 2 2 5 2 2 2" xfId="3421" xr:uid="{78731645-E044-45BB-9757-D150850C017C}"/>
    <cellStyle name="Standard 2 2 2 5 2 2 3" xfId="3684" xr:uid="{1733547A-0AC8-4F7E-9E38-1EAFA45D71DD}"/>
    <cellStyle name="Standard 2 2 2 5 2 3" xfId="3309" xr:uid="{BC41C19C-19A9-4AE3-9CB5-31CC8A07F1AA}"/>
    <cellStyle name="Standard 2 2 2 5 2 4" xfId="3567" xr:uid="{194DE40A-0614-4FD5-906B-750B4677DF5A}"/>
    <cellStyle name="Standard 2 2 2 5 3" xfId="256" xr:uid="{A7180744-C138-48D3-B3B6-8504873A4201}"/>
    <cellStyle name="Standard 2 2 2 5 3 2" xfId="3367" xr:uid="{FDACD304-7FCC-4A6A-BA14-8D963AF71C22}"/>
    <cellStyle name="Standard 2 2 2 5 3 3" xfId="3630" xr:uid="{F5598C97-CA90-4E61-B599-FE5533FEBF6F}"/>
    <cellStyle name="Standard 2 2 2 5 4" xfId="3253" xr:uid="{1A399B4D-79B5-4C9A-846A-3BF72D38A526}"/>
    <cellStyle name="Standard 2 2 2 5 5" xfId="3503" xr:uid="{CDAE3D86-195F-47F5-AE36-CE94217F4530}"/>
    <cellStyle name="Standard 2 2 2 6" xfId="118" xr:uid="{68001379-E089-4615-B993-6CE4C754BBF8}"/>
    <cellStyle name="Standard 2 2 2 6 2" xfId="281" xr:uid="{902440C8-AF3E-4517-B08D-4A067F2E2E85}"/>
    <cellStyle name="Standard 2 2 2 6 2 2" xfId="3387" xr:uid="{8BAAE63D-3C91-4B75-8832-D234C4FCD365}"/>
    <cellStyle name="Standard 2 2 2 6 2 3" xfId="3650" xr:uid="{BA14B434-2C3C-428E-BADE-457D89E78A33}"/>
    <cellStyle name="Standard 2 2 2 6 3" xfId="3275" xr:uid="{4FDF9414-3B31-44D1-B875-E1148108ED4E}"/>
    <cellStyle name="Standard 2 2 2 6 4" xfId="3528" xr:uid="{870E53CA-764A-484F-A2C9-9157A0F8500A}"/>
    <cellStyle name="Standard 2 2 2 7" xfId="187" xr:uid="{F2EB4C70-52E8-4519-81C9-F2B19B449040}"/>
    <cellStyle name="Standard 2 2 2 7 2" xfId="348" xr:uid="{5B922FB0-D534-4C78-96A3-43CCE5D213D7}"/>
    <cellStyle name="Standard 2 2 2 7 2 2" xfId="3441" xr:uid="{FF343EAE-8B64-408A-98BB-A16A905E5BEF}"/>
    <cellStyle name="Standard 2 2 2 7 2 3" xfId="3704" xr:uid="{88A87971-82B2-4511-A7B6-A641349637FA}"/>
    <cellStyle name="Standard 2 2 2 7 3" xfId="3331" xr:uid="{06109FBF-23D6-4D6C-B959-57DF368DC14B}"/>
    <cellStyle name="Standard 2 2 2 7 4" xfId="3592" xr:uid="{FAC848B2-E311-4DC6-B6FD-D00DE9C4FED2}"/>
    <cellStyle name="Standard 2 2 2 8" xfId="3221" xr:uid="{20536C53-AD22-4526-BC43-E22FD13B0F23}"/>
    <cellStyle name="Standard 2 2 2 9" xfId="3461" xr:uid="{5B86C60D-953D-4BAE-9C3B-431F46F6C65F}"/>
    <cellStyle name="Standard 2 2 3" xfId="54" xr:uid="{DB3DBC23-892A-4CF7-A162-C5893551DAF1}"/>
    <cellStyle name="Standard 2 2 3 2" xfId="97" xr:uid="{AE261624-798E-4515-8F4D-7F92FA209E25}"/>
    <cellStyle name="Standard 2 2 3 2 2" xfId="166" xr:uid="{4A773607-1476-42A2-8417-A3213C025E4E}"/>
    <cellStyle name="Standard 2 2 3 2 2 2" xfId="329" xr:uid="{BA5BF4DC-4189-49ED-99BF-EE853C8CF5A4}"/>
    <cellStyle name="Standard 2 2 3 2 2 2 2" xfId="3426" xr:uid="{7ECB7595-96B3-4703-8A69-7D3958C9BC84}"/>
    <cellStyle name="Standard 2 2 3 2 2 2 3" xfId="3689" xr:uid="{7CBFFAB0-0FCC-439F-AC79-96FBED1C24F3}"/>
    <cellStyle name="Standard 2 2 3 2 2 3" xfId="3314" xr:uid="{B2B03F4D-F504-4B9B-98B0-00149DE241D7}"/>
    <cellStyle name="Standard 2 2 3 2 2 4" xfId="3572" xr:uid="{79B9AF30-23DE-4125-AD5F-876F1AC0A230}"/>
    <cellStyle name="Standard 2 2 3 2 3" xfId="262" xr:uid="{D11D2D2F-C813-43AB-9AF2-030DA0B3ADC3}"/>
    <cellStyle name="Standard 2 2 3 2 3 2" xfId="3372" xr:uid="{08CCEA14-E0FD-4F8E-BE04-49EEBB27E67A}"/>
    <cellStyle name="Standard 2 2 3 2 3 3" xfId="3635" xr:uid="{05CCD9C2-41BD-4CC5-8870-D6A790552B75}"/>
    <cellStyle name="Standard 2 2 3 2 4" xfId="3258" xr:uid="{4EC0F087-E81D-480A-B995-C5643480FAD3}"/>
    <cellStyle name="Standard 2 2 3 2 5" xfId="3508" xr:uid="{78E1546C-7DC3-43A0-945A-67F467D847A5}"/>
    <cellStyle name="Standard 2 2 3 3" xfId="124" xr:uid="{449C0AE3-065A-4242-961D-FCFDAB6438CE}"/>
    <cellStyle name="Standard 2 2 3 3 2" xfId="287" xr:uid="{E216ED0B-47DD-4E17-9A9E-AF73087A6267}"/>
    <cellStyle name="Standard 2 2 3 3 2 2" xfId="3392" xr:uid="{17B24A7D-52CC-42B3-9D21-48A7ACBE9301}"/>
    <cellStyle name="Standard 2 2 3 3 2 3" xfId="3655" xr:uid="{57949B36-08A5-4305-A7A9-7E47D81F4829}"/>
    <cellStyle name="Standard 2 2 3 3 3" xfId="3280" xr:uid="{4F039EC7-5448-44F3-864A-FA82DCA1E6E1}"/>
    <cellStyle name="Standard 2 2 3 3 4" xfId="3533" xr:uid="{08989A17-E6C0-46FF-AE1E-9AFAF576EF20}"/>
    <cellStyle name="Standard 2 2 3 4" xfId="223" xr:uid="{06C7BA86-607C-4E58-A633-00EFBAA6A866}"/>
    <cellStyle name="Standard 2 2 3 4 2" xfId="3352" xr:uid="{2CB63ADA-DCB5-4BE5-AED4-178B541467B0}"/>
    <cellStyle name="Standard 2 2 3 4 3" xfId="3615" xr:uid="{89A6C401-0E32-4841-A36C-46A51830554E}"/>
    <cellStyle name="Standard 2 2 3 5" xfId="3236" xr:uid="{F2E75529-922B-43A0-B2E4-47E8F4B40E9A}"/>
    <cellStyle name="Standard 2 2 3 6" xfId="3478" xr:uid="{23C89AB1-9EF8-45DF-AEF3-CBACFAF96A35}"/>
    <cellStyle name="Standard 2 2 4" xfId="47" xr:uid="{D2E5B594-C5E3-46E7-A7E7-E5D25287C375}"/>
    <cellStyle name="Standard 2 2 4 2" xfId="138" xr:uid="{659169F6-EC09-4B42-ABB0-B1BF89990840}"/>
    <cellStyle name="Standard 2 2 4 2 2" xfId="301" xr:uid="{C9D7190E-AD2F-421B-9039-A53D5C9B019D}"/>
    <cellStyle name="Standard 2 2 4 2 2 2" xfId="3404" xr:uid="{BBE459DD-9525-437A-94B2-0B3808C0F76F}"/>
    <cellStyle name="Standard 2 2 4 2 2 3" xfId="3667" xr:uid="{B764F12E-AFD7-458C-9C08-9706EF507FB0}"/>
    <cellStyle name="Standard 2 2 4 2 3" xfId="3292" xr:uid="{013D3582-4467-4659-B19A-E27F7BC713A0}"/>
    <cellStyle name="Standard 2 2 4 2 4" xfId="3546" xr:uid="{6AFC4E29-7D4D-41E0-AAC3-0C5A840835A9}"/>
    <cellStyle name="Standard 2 2 4 3" xfId="216" xr:uid="{67B7EE52-940C-4B90-BC34-556331464ED5}"/>
    <cellStyle name="Standard 2 2 4 3 2" xfId="3346" xr:uid="{E0E28FA5-658C-4434-B93A-405674651FE6}"/>
    <cellStyle name="Standard 2 2 4 3 3" xfId="3609" xr:uid="{C0792ADE-94FB-456F-9726-24F4EB5EF24A}"/>
    <cellStyle name="Standard 2 2 4 4" xfId="3230" xr:uid="{DC79160A-537D-4EFA-A5E0-2073499CA207}"/>
    <cellStyle name="Standard 2 2 4 5" xfId="3472" xr:uid="{41D1E76B-0492-42BD-BD60-D3B5D52640C9}"/>
    <cellStyle name="Standard 2 2 5" xfId="90" xr:uid="{97AB57E0-ED48-4C35-84A9-C74B861CA9C1}"/>
    <cellStyle name="Standard 2 2 5 2" xfId="159" xr:uid="{A5D9B093-6C04-493F-AFCC-FFBDC2DF86BA}"/>
    <cellStyle name="Standard 2 2 5 2 2" xfId="322" xr:uid="{95A90986-67D9-47E3-B5A5-508F43B46E52}"/>
    <cellStyle name="Standard 2 2 5 2 2 2" xfId="3420" xr:uid="{9BFAC2CD-3B78-46ED-BB43-326F0935244F}"/>
    <cellStyle name="Standard 2 2 5 2 2 3" xfId="3683" xr:uid="{E0000A23-6E3B-4ABC-9A76-3E38DF38EA32}"/>
    <cellStyle name="Standard 2 2 5 2 3" xfId="3308" xr:uid="{DF322946-B090-4F7F-887A-E5274072243C}"/>
    <cellStyle name="Standard 2 2 5 2 4" xfId="3566" xr:uid="{89FF89FC-038D-44B0-BBFD-9D1DB44BC810}"/>
    <cellStyle name="Standard 2 2 5 3" xfId="255" xr:uid="{02942430-3025-42F1-8EA9-59F24806F644}"/>
    <cellStyle name="Standard 2 2 5 3 2" xfId="3366" xr:uid="{3FDFAF47-3E40-473C-85B0-306180E885C8}"/>
    <cellStyle name="Standard 2 2 5 3 3" xfId="3629" xr:uid="{D57F1C10-44BC-43AF-A76A-92B94822249B}"/>
    <cellStyle name="Standard 2 2 5 4" xfId="3252" xr:uid="{CAD74CBC-18C9-457E-8BB2-468094A352DF}"/>
    <cellStyle name="Standard 2 2 5 5" xfId="3502" xr:uid="{1BF0B8D3-042C-41BC-BA0F-C2C39FD2D6BD}"/>
    <cellStyle name="Standard 2 2 6" xfId="117" xr:uid="{DE54331F-6499-4D41-96A6-DD9026940BD1}"/>
    <cellStyle name="Standard 2 2 6 2" xfId="280" xr:uid="{D0B6DD38-7813-457E-8387-463ED33B558A}"/>
    <cellStyle name="Standard 2 2 6 2 2" xfId="3386" xr:uid="{A3E3F361-AAE1-4D19-9CA3-25C18260AE42}"/>
    <cellStyle name="Standard 2 2 6 2 3" xfId="3649" xr:uid="{5C07D4CA-7CAD-48AE-8EFC-69E2C0CEE89E}"/>
    <cellStyle name="Standard 2 2 6 3" xfId="3274" xr:uid="{69ED32CB-DC6B-4732-873B-B103FE1AB8DB}"/>
    <cellStyle name="Standard 2 2 6 4" xfId="3527" xr:uid="{5234B3CD-8F7F-402D-A9C5-9B7BB7EEAA8F}"/>
    <cellStyle name="Standard 2 2 7" xfId="186" xr:uid="{E57DE07D-9127-4168-AB8B-90048B48A45B}"/>
    <cellStyle name="Standard 2 2 7 2" xfId="347" xr:uid="{1480095D-0E4F-43B5-8D9F-A48B868DC10B}"/>
    <cellStyle name="Standard 2 2 7 2 2" xfId="3440" xr:uid="{DB5C7657-D5D3-4B57-8221-724BD9AEF3BC}"/>
    <cellStyle name="Standard 2 2 7 2 3" xfId="3703" xr:uid="{A995D60C-FA15-4724-B032-DF826A2C43D7}"/>
    <cellStyle name="Standard 2 2 7 3" xfId="3330" xr:uid="{84EF376F-704E-42A2-91C2-C3045BDDD58C}"/>
    <cellStyle name="Standard 2 2 7 4" xfId="3591" xr:uid="{F929D2B3-4B5E-4207-A97F-7ADB4FF2FFDD}"/>
    <cellStyle name="Standard 2 2 8" xfId="3214" xr:uid="{C92B4007-438B-4B15-9ED4-68E8125C8C68}"/>
    <cellStyle name="Standard 2 2 9" xfId="3452" xr:uid="{17475DEB-08F7-4038-BD09-8E10D4C3DD5F}"/>
    <cellStyle name="Standard 2 3" xfId="39" xr:uid="{3EC607E5-9CF3-4BDE-B063-4589D8899271}"/>
    <cellStyle name="Standard 2 3 2" xfId="67" xr:uid="{D27A7BE6-A880-4DCC-8B50-FC94C0FB04E8}"/>
    <cellStyle name="Standard 2 3 2 2" xfId="151" xr:uid="{3269F54D-7B57-44B9-96D9-8D7C3E06B7EA}"/>
    <cellStyle name="Standard 2 3 2 2 2" xfId="314" xr:uid="{DD4E966E-0A3F-4D0F-A74B-E402CE39DA4A}"/>
    <cellStyle name="Standard 2 3 2 2 2 2" xfId="3414" xr:uid="{23C62A76-DFEC-464C-895B-57D1D735DE9E}"/>
    <cellStyle name="Standard 2 3 2 2 2 3" xfId="3677" xr:uid="{4F0A464C-4009-41EC-9492-80D8B3189332}"/>
    <cellStyle name="Standard 2 3 2 2 3" xfId="3302" xr:uid="{4C38B78C-34A3-4672-8F25-B3AAEAA9D504}"/>
    <cellStyle name="Standard 2 3 2 2 4" xfId="3558" xr:uid="{9F0CC933-0CEF-4B8D-9801-C0FD222EF106}"/>
    <cellStyle name="Standard 2 3 2 3" xfId="236" xr:uid="{E1CA7A76-144B-4804-AD45-54616250FE74}"/>
    <cellStyle name="Standard 2 3 2 3 2" xfId="3360" xr:uid="{B7FC4C95-F8D6-497B-8DBC-7DDD94C58FBE}"/>
    <cellStyle name="Standard 2 3 2 3 3" xfId="3623" xr:uid="{6C647C5F-34FC-4A92-B39A-D185CBD6B5BA}"/>
    <cellStyle name="Standard 2 3 2 4" xfId="3246" xr:uid="{E6460E7C-46C1-48B3-A390-B342F25B8AF8}"/>
    <cellStyle name="Standard 2 3 2 5" xfId="3489" xr:uid="{55D35A64-B71A-4F9F-B75B-D26888EE84D5}"/>
    <cellStyle name="Standard 2 3 3" xfId="109" xr:uid="{B63F4682-A201-4077-89AD-74AFCEB9B3F7}"/>
    <cellStyle name="Standard 2 3 3 2" xfId="178" xr:uid="{55FB065A-1306-44BB-8413-FFCB904C23B0}"/>
    <cellStyle name="Standard 2 3 3 2 2" xfId="339" xr:uid="{FE44DEE0-A314-4B8A-A658-F105EAFA153E}"/>
    <cellStyle name="Standard 2 3 3 2 2 2" xfId="3434" xr:uid="{C32CE10F-A47F-404B-BC31-D45EAD4EF2ED}"/>
    <cellStyle name="Standard 2 3 3 2 2 3" xfId="3697" xr:uid="{DE61DC15-EF9A-4470-91F8-C361DA4B8A2C}"/>
    <cellStyle name="Standard 2 3 3 2 3" xfId="3324" xr:uid="{6CA6CF07-8E9B-463D-BA4C-5C68C310F4B9}"/>
    <cellStyle name="Standard 2 3 3 2 4" xfId="3583" xr:uid="{5E838535-4B62-4317-82FC-16E6DBAC575B}"/>
    <cellStyle name="Standard 2 3 3 3" xfId="272" xr:uid="{1ABD14AA-CA03-4628-AF39-B61F7EE88C11}"/>
    <cellStyle name="Standard 2 3 3 3 2" xfId="3380" xr:uid="{809C9522-C322-4308-AC19-FEA035A68AA3}"/>
    <cellStyle name="Standard 2 3 3 3 3" xfId="3643" xr:uid="{8A0716B3-7490-4C04-8CD9-9FEF1BB537F2}"/>
    <cellStyle name="Standard 2 3 3 4" xfId="3268" xr:uid="{B359169A-E7FC-4819-A681-BB3A22A1E750}"/>
    <cellStyle name="Standard 2 3 3 5" xfId="3519" xr:uid="{B8494EBE-9CDB-42EC-8208-8051DEF49D3B}"/>
    <cellStyle name="Standard 2 3 4" xfId="136" xr:uid="{B55B6167-CE69-4747-B224-13EC3271BF0F}"/>
    <cellStyle name="Standard 2 3 4 2" xfId="299" xr:uid="{30AD03B0-62D4-411F-B118-87BD383F8F97}"/>
    <cellStyle name="Standard 2 3 4 2 2" xfId="3402" xr:uid="{45FF5129-6ADE-4AAB-B3DB-C24B84AAAD14}"/>
    <cellStyle name="Standard 2 3 4 2 3" xfId="3665" xr:uid="{51C9AC3D-F61D-4727-908D-B5C7A1B00676}"/>
    <cellStyle name="Standard 2 3 4 3" xfId="3290" xr:uid="{F3AEE5FB-CC06-4AA1-893C-F0CE89A09A21}"/>
    <cellStyle name="Standard 2 3 4 4" xfId="3544" xr:uid="{D61B5427-1334-428C-8EA8-074373577A47}"/>
    <cellStyle name="Standard 2 3 5" xfId="208" xr:uid="{8C551337-9BA2-47AA-BF42-BCCBF50E54CF}"/>
    <cellStyle name="Standard 2 3 5 2" xfId="3340" xr:uid="{882768FA-2364-4CBA-B1EB-2A2481201B25}"/>
    <cellStyle name="Standard 2 3 5 3" xfId="3603" xr:uid="{0C8ABA74-A3CB-4C02-9305-5AA226C6B83E}"/>
    <cellStyle name="Standard 2 3 6" xfId="3224" xr:uid="{69BDF99F-EDEC-4FE8-A184-11722778975B}"/>
    <cellStyle name="Standard 2 3 7" xfId="3464" xr:uid="{4BA99873-5B44-4253-87F2-6D1C1AE12072}"/>
    <cellStyle name="Standard 2 4" xfId="52" xr:uid="{BF373E1B-8F2D-4BD8-99F1-1A9F734E8ED7}"/>
    <cellStyle name="Standard 2 4 2" xfId="95" xr:uid="{C505E094-4817-4167-AA00-D95A2EDD2A40}"/>
    <cellStyle name="Standard 2 4 2 2" xfId="164" xr:uid="{374021C4-123C-44BE-9E6F-42849DF910AA}"/>
    <cellStyle name="Standard 2 4 2 2 2" xfId="327" xr:uid="{971E30D9-B318-41AE-893D-D14BD8A129FA}"/>
    <cellStyle name="Standard 2 4 2 2 2 2" xfId="3424" xr:uid="{49A48257-E7D8-428A-8B18-21E00409736C}"/>
    <cellStyle name="Standard 2 4 2 2 2 3" xfId="3687" xr:uid="{4CCCC96F-0D28-4A97-B6D5-C10B1E71CEF5}"/>
    <cellStyle name="Standard 2 4 2 2 3" xfId="3312" xr:uid="{AA4AB9CD-2175-4E66-8531-A84FBF0A3888}"/>
    <cellStyle name="Standard 2 4 2 2 4" xfId="3570" xr:uid="{3A86CC50-5349-4650-8AE0-286F49F2A19F}"/>
    <cellStyle name="Standard 2 4 2 3" xfId="260" xr:uid="{D4FE021C-461A-46A1-A3B4-35E1A1A874B8}"/>
    <cellStyle name="Standard 2 4 2 3 2" xfId="3370" xr:uid="{AF11FD13-C983-445F-B1DA-B0A42D3019A0}"/>
    <cellStyle name="Standard 2 4 2 3 3" xfId="3633" xr:uid="{939DA22B-8EB0-435D-AE51-D606DE33E129}"/>
    <cellStyle name="Standard 2 4 2 4" xfId="3256" xr:uid="{BB6EF0AD-19A8-422C-96A5-1A23D75DD0D9}"/>
    <cellStyle name="Standard 2 4 2 5" xfId="3506" xr:uid="{14FD1017-402A-4CF4-BA9A-FAB81425ECCF}"/>
    <cellStyle name="Standard 2 4 3" xfId="122" xr:uid="{AAAF657D-6F00-48D9-B1F9-EF8C7E546459}"/>
    <cellStyle name="Standard 2 4 3 2" xfId="285" xr:uid="{FE0CC3A1-5163-4E85-8C79-4433B995BAE5}"/>
    <cellStyle name="Standard 2 4 3 2 2" xfId="3390" xr:uid="{59D40537-73DE-44C5-86FC-47B94EED5D8F}"/>
    <cellStyle name="Standard 2 4 3 2 3" xfId="3653" xr:uid="{8679AC36-3151-4D55-A328-10EBF26C787E}"/>
    <cellStyle name="Standard 2 4 3 3" xfId="3278" xr:uid="{64F27330-5014-4B6F-9C12-3B4ABD43C894}"/>
    <cellStyle name="Standard 2 4 3 4" xfId="3531" xr:uid="{8D1DA55A-0AA6-4AEA-A403-72BE8E2A1285}"/>
    <cellStyle name="Standard 2 4 4" xfId="221" xr:uid="{C00E14EA-6006-4A40-BC8A-51DB3C94E2ED}"/>
    <cellStyle name="Standard 2 4 4 2" xfId="3350" xr:uid="{AC553E06-D7CC-4127-B37B-0837A74D61FA}"/>
    <cellStyle name="Standard 2 4 4 3" xfId="3613" xr:uid="{E21771B5-02D0-42F1-8D46-5D02E7A068AC}"/>
    <cellStyle name="Standard 2 4 5" xfId="3234" xr:uid="{23D334FE-C957-47E9-BD35-FD8961A5CB6B}"/>
    <cellStyle name="Standard 2 4 6" xfId="3476" xr:uid="{112D1252-BF37-40C9-AE03-EFCC5890A192}"/>
    <cellStyle name="Standard 2 5" xfId="46" xr:uid="{5F8D8C91-467F-47F0-8A48-ECE3B07D2F1E}"/>
    <cellStyle name="Standard 2 5 2" xfId="137" xr:uid="{6C55CE63-ABFB-4D80-BACD-B7F170D829D5}"/>
    <cellStyle name="Standard 2 5 2 2" xfId="300" xr:uid="{01B6485F-866D-4944-973B-B08BB15500B1}"/>
    <cellStyle name="Standard 2 5 2 2 2" xfId="3403" xr:uid="{BF2015CA-A8BE-446C-9ECA-F3AE836A0446}"/>
    <cellStyle name="Standard 2 5 2 2 3" xfId="3666" xr:uid="{96CAF775-6493-4F94-817D-25C88F0E7B70}"/>
    <cellStyle name="Standard 2 5 2 3" xfId="3291" xr:uid="{77550CBF-D95A-49C9-A1DE-8C432212F21E}"/>
    <cellStyle name="Standard 2 5 2 4" xfId="3545" xr:uid="{0E5224A3-06D6-467B-BBD5-1E00B70F714A}"/>
    <cellStyle name="Standard 2 5 3" xfId="215" xr:uid="{B8376379-AA10-4082-AB31-34D573593017}"/>
    <cellStyle name="Standard 2 5 3 2" xfId="3345" xr:uid="{D4AC9FC0-233D-4945-A4EF-DD9C0B52AC62}"/>
    <cellStyle name="Standard 2 5 3 3" xfId="3608" xr:uid="{28789E3C-3D3F-4353-BA41-6E199AA8C5C5}"/>
    <cellStyle name="Standard 2 5 4" xfId="3229" xr:uid="{7C2FE447-10AA-4CD6-B9FF-E7E8E28628D7}"/>
    <cellStyle name="Standard 2 5 5" xfId="3471" xr:uid="{E49D6074-413C-4828-86E3-9E02CCE28B0F}"/>
    <cellStyle name="Standard 2 6" xfId="89" xr:uid="{CF35EFA6-7486-4423-BD63-285785B99300}"/>
    <cellStyle name="Standard 2 6 2" xfId="158" xr:uid="{EBBB9F5D-337F-469C-BD78-DE1287E9E7EB}"/>
    <cellStyle name="Standard 2 6 2 2" xfId="321" xr:uid="{CBE4E78F-D109-40D9-9BDE-F4681E18199F}"/>
    <cellStyle name="Standard 2 6 2 2 2" xfId="3419" xr:uid="{C69C8E6C-FC87-4BFF-A260-2BD8FB93550E}"/>
    <cellStyle name="Standard 2 6 2 2 3" xfId="3682" xr:uid="{BFC77FB4-AE35-4719-875F-6D0229AEAF00}"/>
    <cellStyle name="Standard 2 6 2 3" xfId="3307" xr:uid="{58D82ADE-EEBA-462F-AE88-502F79C4A8EB}"/>
    <cellStyle name="Standard 2 6 2 4" xfId="3565" xr:uid="{198871E5-0A01-4FB0-982C-91E5FA7511B0}"/>
    <cellStyle name="Standard 2 6 3" xfId="254" xr:uid="{670C76B6-0C4A-413C-B09C-CF270F549A0D}"/>
    <cellStyle name="Standard 2 6 3 2" xfId="3365" xr:uid="{513127A3-8BF4-41A9-B0B3-BF3AD5EA9986}"/>
    <cellStyle name="Standard 2 6 3 3" xfId="3628" xr:uid="{97715602-E491-4440-B324-A44F95F91470}"/>
    <cellStyle name="Standard 2 6 4" xfId="3251" xr:uid="{22A99DF3-4CA6-4B6D-A458-9229563EBE97}"/>
    <cellStyle name="Standard 2 6 5" xfId="3501" xr:uid="{74E58998-1582-4E2A-B09C-335777648300}"/>
    <cellStyle name="Standard 2 7" xfId="116" xr:uid="{53F2BECF-D77D-42F0-8912-20244BD17D8E}"/>
    <cellStyle name="Standard 2 7 2" xfId="279" xr:uid="{77E4F101-2333-4104-B1C6-5306AA0FA69C}"/>
    <cellStyle name="Standard 2 7 2 2" xfId="3385" xr:uid="{CC176CA5-8A37-49B3-8542-D468CE4E9F8A}"/>
    <cellStyle name="Standard 2 7 2 3" xfId="3648" xr:uid="{C35C74AE-CB88-4812-8811-56958A8A5EBF}"/>
    <cellStyle name="Standard 2 7 3" xfId="3273" xr:uid="{CCD9BB82-9ABE-4211-964D-2000011859B2}"/>
    <cellStyle name="Standard 2 7 4" xfId="3526" xr:uid="{31787709-9CB3-45D2-A3CF-69F25CF0125D}"/>
    <cellStyle name="Standard 2 8" xfId="185" xr:uid="{F291F7BD-C2EB-4CC7-88C2-0FADA63B90DC}"/>
    <cellStyle name="Standard 2 8 2" xfId="346" xr:uid="{4352F658-A846-48CA-BC63-4AA1F2355A3B}"/>
    <cellStyle name="Standard 2 8 2 2" xfId="3439" xr:uid="{EDF3E5FD-6DE5-4110-A07A-29233B9D0697}"/>
    <cellStyle name="Standard 2 8 2 3" xfId="3702" xr:uid="{9CAB743B-0C38-4112-A1FD-F1C6F8F3D4AD}"/>
    <cellStyle name="Standard 2 8 3" xfId="3329" xr:uid="{0293B1BC-BCC8-401F-AFEB-3D276DDB439C}"/>
    <cellStyle name="Standard 2 8 4" xfId="3590" xr:uid="{A047F73E-9852-40D4-8935-DE44ECD5E098}"/>
    <cellStyle name="Standard 2 9" xfId="3213" xr:uid="{C722DE91-3FC0-42B3-938D-7845FD32066B}"/>
    <cellStyle name="Standard 3" xfId="10" xr:uid="{2DF9B779-5F78-44B5-B50B-BF4BD91BC7D9}"/>
    <cellStyle name="Standard 4" xfId="16" xr:uid="{8DAA54DF-8D07-471A-B325-C47D46492C2F}"/>
    <cellStyle name="Standard 4 2" xfId="65" xr:uid="{88C085DD-A610-4564-9321-8B638D46692A}"/>
    <cellStyle name="Standard 4 2 2" xfId="107" xr:uid="{886400C4-6862-4CFC-8982-55BFF67A937C}"/>
    <cellStyle name="Standard 4 2 2 2" xfId="176" xr:uid="{2B1F4339-72C4-4BB6-B9AE-2B1593194076}"/>
    <cellStyle name="Standard 4 2 2 2 2" xfId="337" xr:uid="{38D6DFCA-B03A-4AEC-8D71-A58A44D2DBDF}"/>
    <cellStyle name="Standard 4 2 2 2 2 2" xfId="3433" xr:uid="{93017590-F109-4697-ABD8-341AD1330F3C}"/>
    <cellStyle name="Standard 4 2 2 2 2 3" xfId="3696" xr:uid="{3A7C387D-F279-4175-91A9-786D4493EB54}"/>
    <cellStyle name="Standard 4 2 2 2 3" xfId="3323" xr:uid="{88B5DD77-E7A5-48CE-9E59-94927772A573}"/>
    <cellStyle name="Standard 4 2 2 2 4" xfId="3582" xr:uid="{07FC2807-42C8-4FB3-9238-986621CBCF0C}"/>
    <cellStyle name="Standard 4 2 2 3" xfId="270" xr:uid="{E6EE77EF-6965-4922-8025-DF2846D10630}"/>
    <cellStyle name="Standard 4 2 2 3 2" xfId="3379" xr:uid="{3581E2D0-F647-43F2-9B78-A475B698CF69}"/>
    <cellStyle name="Standard 4 2 2 3 3" xfId="3642" xr:uid="{9685FBF0-E912-4F8A-A117-C4B53DCEAB89}"/>
    <cellStyle name="Standard 4 2 2 4" xfId="3267" xr:uid="{1A935EA3-CD2B-42D7-9113-48BE0AEC4530}"/>
    <cellStyle name="Standard 4 2 2 5" xfId="3518" xr:uid="{675287A1-FC76-407A-84EE-7BBCB47AFE6B}"/>
    <cellStyle name="Standard 4 2 3" xfId="134" xr:uid="{B7DE0C17-3B36-41FB-ACCD-B9F3D237A724}"/>
    <cellStyle name="Standard 4 2 3 2" xfId="297" xr:uid="{9211F2EC-6D98-4FE8-B2A6-C1F2294C41CA}"/>
    <cellStyle name="Standard 4 2 3 2 2" xfId="3401" xr:uid="{702C1E27-A787-4661-928B-26DB37127D3B}"/>
    <cellStyle name="Standard 4 2 3 2 3" xfId="3664" xr:uid="{8D436745-759D-49D1-B586-EDF977DD802A}"/>
    <cellStyle name="Standard 4 2 3 3" xfId="3289" xr:uid="{A25A8ABA-913E-472F-BA6A-A2A2809C784F}"/>
    <cellStyle name="Standard 4 2 3 4" xfId="3543" xr:uid="{0CCEC59D-3956-43E5-AAD8-A35996482A85}"/>
    <cellStyle name="Standard 4 2 4" xfId="234" xr:uid="{05EF8933-75B3-458D-A137-D2DD95343E18}"/>
    <cellStyle name="Standard 4 2 4 2" xfId="3359" xr:uid="{F3A51B29-C635-4743-A1B5-4026AA6DEC01}"/>
    <cellStyle name="Standard 4 2 4 3" xfId="3622" xr:uid="{7F313DA5-8BFD-4567-9C5A-4FB791669FA8}"/>
    <cellStyle name="Standard 4 2 5" xfId="3245" xr:uid="{B6DA42B8-A947-4088-9F18-BC39986CE828}"/>
    <cellStyle name="Standard 4 2 6" xfId="3488" xr:uid="{E75470EB-3B44-4334-89B0-DD65B44AF403}"/>
    <cellStyle name="Standard 4 3" xfId="50" xr:uid="{7952FA5A-B794-4804-8BAF-25050CBC4859}"/>
    <cellStyle name="Standard 4 3 2" xfId="144" xr:uid="{A91D781F-E330-4FE7-9969-44A8A878F478}"/>
    <cellStyle name="Standard 4 3 2 2" xfId="307" xr:uid="{8B005545-EA30-4243-AA20-DB4350F8DC1A}"/>
    <cellStyle name="Standard 4 3 2 2 2" xfId="3409" xr:uid="{B87F2A35-2B9E-47A1-8C8B-28FDC347D4C9}"/>
    <cellStyle name="Standard 4 3 2 2 3" xfId="3672" xr:uid="{957291E9-4DEB-4C37-AFBB-0DDF33413711}"/>
    <cellStyle name="Standard 4 3 2 3" xfId="3297" xr:uid="{27EF6872-2256-44DF-9680-10AA6768A4C2}"/>
    <cellStyle name="Standard 4 3 2 4" xfId="3552" xr:uid="{1B110377-DB1D-4364-876B-BA441B2823B2}"/>
    <cellStyle name="Standard 4 3 3" xfId="219" xr:uid="{05AF2A57-C1E0-4805-9262-AB728583310E}"/>
    <cellStyle name="Standard 4 3 3 2" xfId="3349" xr:uid="{4F04A8FD-A945-4E28-8860-5845FFC783D3}"/>
    <cellStyle name="Standard 4 3 3 3" xfId="3612" xr:uid="{70EB75AB-B8D0-4D1D-90E1-1DE2A0AF834A}"/>
    <cellStyle name="Standard 4 3 4" xfId="3233" xr:uid="{105E682E-BE29-40A9-8DC8-6ABEFDC86544}"/>
    <cellStyle name="Standard 4 3 5" xfId="3475" xr:uid="{0E0D4B05-2CFB-4E0A-AFC3-E37B63B300FC}"/>
    <cellStyle name="Standard 4 4" xfId="93" xr:uid="{01F1968E-4908-4D43-BDE2-56D509D0A8AA}"/>
    <cellStyle name="Standard 4 4 2" xfId="162" xr:uid="{83A2EF1C-9F33-46F6-B880-1E1D19F7FA7E}"/>
    <cellStyle name="Standard 4 4 2 2" xfId="325" xr:uid="{FB63A9EA-2CD7-44F3-83AB-5EE70D1E766D}"/>
    <cellStyle name="Standard 4 4 2 2 2" xfId="3423" xr:uid="{91855700-1AE5-449F-9B4D-70ED77C72BC0}"/>
    <cellStyle name="Standard 4 4 2 2 3" xfId="3686" xr:uid="{06ED4F67-4DB4-47B2-AA14-EA6D8C9E076F}"/>
    <cellStyle name="Standard 4 4 2 3" xfId="3311" xr:uid="{A9143AF3-A740-49D7-8D09-F6311D98AFDE}"/>
    <cellStyle name="Standard 4 4 2 4" xfId="3569" xr:uid="{5054E75B-F8A2-4750-B189-D3510B20C516}"/>
    <cellStyle name="Standard 4 4 3" xfId="258" xr:uid="{AE8AEE59-C451-4F74-94AD-F533FFB918BE}"/>
    <cellStyle name="Standard 4 4 3 2" xfId="3369" xr:uid="{2372D6DE-5DB4-4D89-94DE-B858A532BA2D}"/>
    <cellStyle name="Standard 4 4 3 3" xfId="3632" xr:uid="{C8670EE8-FFCD-4FDE-8F00-B17A0A11ADF3}"/>
    <cellStyle name="Standard 4 4 4" xfId="3255" xr:uid="{17EAF658-5A16-4A33-90F0-8343A2D019C1}"/>
    <cellStyle name="Standard 4 4 5" xfId="3505" xr:uid="{1A2C711C-1C7B-47AF-B289-D46C8ACCBA35}"/>
    <cellStyle name="Standard 4 5" xfId="120" xr:uid="{5B46777A-AC3A-433B-8A77-CEB7F027A62C}"/>
    <cellStyle name="Standard 4 5 2" xfId="283" xr:uid="{AB53F53A-136F-482F-B72F-2C07FBADCFC5}"/>
    <cellStyle name="Standard 4 5 2 2" xfId="3389" xr:uid="{6BFB34BD-1A7C-42AB-A6A6-60CEA2EE52D3}"/>
    <cellStyle name="Standard 4 5 2 3" xfId="3652" xr:uid="{87433CFD-082D-4087-9797-A8A4B11A5B48}"/>
    <cellStyle name="Standard 4 5 3" xfId="3277" xr:uid="{63BEB595-048B-40E5-9E70-CDA8CE66394E}"/>
    <cellStyle name="Standard 4 5 4" xfId="3530" xr:uid="{367BDB96-B024-48EC-A4F8-DA8A16B5DCB6}"/>
    <cellStyle name="Standard 4 6" xfId="189" xr:uid="{A7BD5072-3F87-4141-BA2F-760B32097230}"/>
    <cellStyle name="Standard 4 6 2" xfId="350" xr:uid="{86DCC30D-7C0A-42A3-B62F-EA686D7C4A21}"/>
    <cellStyle name="Standard 4 6 2 2" xfId="3443" xr:uid="{7AC3BE0B-12F3-4FD6-8344-1579BB8B0D14}"/>
    <cellStyle name="Standard 4 6 2 3" xfId="3706" xr:uid="{7F1142DB-0DF1-48E0-98D9-01CF9DC12D6A}"/>
    <cellStyle name="Standard 4 6 3" xfId="3333" xr:uid="{7BAA52F5-AAE6-450F-AEDF-F8C92AB4D1A3}"/>
    <cellStyle name="Standard 4 6 4" xfId="3594" xr:uid="{89D41047-3D9B-457B-B948-537EA4E81E82}"/>
    <cellStyle name="Standard 4 7" xfId="206" xr:uid="{785B5340-0A4E-4417-B364-4441B119D51E}"/>
    <cellStyle name="Standard 4 7 2" xfId="3339" xr:uid="{F5EFC11C-61A5-414D-ABFE-B621C0D45FC5}"/>
    <cellStyle name="Standard 4 7 3" xfId="3602" xr:uid="{7E18FD58-33FD-453E-9F66-2649DA1616D9}"/>
    <cellStyle name="Standard 4 8" xfId="3223" xr:uid="{9780EEEA-A1FB-4F06-B368-13111A9D5320}"/>
    <cellStyle name="Standard 4 9" xfId="3463" xr:uid="{217CAC33-910E-488D-BFD7-DBA369ED408D}"/>
    <cellStyle name="Standard 5" xfId="197" xr:uid="{EB6608DA-4B3C-45F8-B160-C1AA1DEC22E4}"/>
    <cellStyle name="Standard 6" xfId="414" xr:uid="{2F9FE516-DEFF-4167-99F9-5FE680BCD403}"/>
    <cellStyle name="Standard 6 2" xfId="1994" xr:uid="{EC3B150F-616D-4EDB-B97B-9D7AF595E1AD}"/>
    <cellStyle name="Standard 7" xfId="503" xr:uid="{FBC1D7E7-645A-4C85-9F46-ED6D6BB78F05}"/>
    <cellStyle name="Standard 7 2" xfId="701" xr:uid="{1E7F19D4-5731-4221-AC85-90ADD455CF91}"/>
    <cellStyle name="Standard 7 3" xfId="2209" xr:uid="{5378123C-AB0A-48B3-9905-BDC6CC142B14}"/>
    <cellStyle name="Standard 7 3 2" xfId="3444" xr:uid="{8B8F0227-AEFA-49F9-AB67-D13DCF6BC26C}"/>
    <cellStyle name="Standard 7 4" xfId="3735" xr:uid="{86920B25-D9C1-422F-B3AD-DC05F720C245}"/>
    <cellStyle name="Standard 8" xfId="4" xr:uid="{64EAED4E-0916-49B1-A680-CF6873AEFA10}"/>
    <cellStyle name="Standard 8 2" xfId="29" xr:uid="{8E8FCA7D-AFE3-4F3F-94F0-91D4DBEB5352}"/>
    <cellStyle name="Standard 8 3" xfId="2003" xr:uid="{5CF3DD5B-FB63-48B8-9227-9171FD33E586}"/>
    <cellStyle name="Standard 9" xfId="705" xr:uid="{99434013-E89F-4916-AD2C-138BD684D00E}"/>
    <cellStyle name="Standard 9 2" xfId="896" xr:uid="{BBB01F45-A92D-4B87-8A14-3A40B51335B4}"/>
    <cellStyle name="Standard 9 3" xfId="3210" xr:uid="{0347911F-7799-47F8-A995-AE930969F68F}"/>
    <cellStyle name="Währung" xfId="2" builtinId="4"/>
    <cellStyle name="Währung 10" xfId="420" xr:uid="{3185D8BB-A74F-43EC-987A-3672819F3362}"/>
    <cellStyle name="Währung 10 2" xfId="813" xr:uid="{5CABFB96-4078-4E10-8FBE-6402143237E1}"/>
    <cellStyle name="Währung 10 2 2" xfId="1413" xr:uid="{CF1E7BC7-18CD-4CF2-BC3C-C9B7313A7850}"/>
    <cellStyle name="Währung 10 2 2 2" xfId="3113" xr:uid="{174A8605-5123-4FA3-BAC4-F3B1041CC0C2}"/>
    <cellStyle name="Währung 10 2 3" xfId="2514" xr:uid="{2EF199BB-5FC7-474E-B7C9-088C4BE68482}"/>
    <cellStyle name="Währung 10 2 4" xfId="1791" xr:uid="{A92BE0FD-5534-4C96-B938-D4AA2C1A9557}"/>
    <cellStyle name="Währung 10 3" xfId="619" xr:uid="{3E0E31E9-8580-4780-A9AA-3F7EEE9FFAF5}"/>
    <cellStyle name="Währung 10 3 2" xfId="1224" xr:uid="{D7803000-BA93-45DD-B2CC-AEF08FCC17CD}"/>
    <cellStyle name="Währung 10 3 2 2" xfId="2924" xr:uid="{3C64BCB6-3D59-4411-B065-9EFDFE4574B2}"/>
    <cellStyle name="Währung 10 3 3" xfId="2325" xr:uid="{DB9929A3-0A6C-497A-AA15-0873039AB406}"/>
    <cellStyle name="Währung 10 3 4" xfId="1901" xr:uid="{AF939D8D-6668-4CDC-8FC4-680FB1B3C735}"/>
    <cellStyle name="Währung 10 4" xfId="1027" xr:uid="{96DFC678-1027-4071-9471-D38B19AC2582}"/>
    <cellStyle name="Währung 10 4 2" xfId="2727" xr:uid="{2FE685A9-695B-4E6C-84B8-F34038D1F8D1}"/>
    <cellStyle name="Währung 10 5" xfId="2126" xr:uid="{24929E42-786E-4D65-8D5E-EF9B61408F28}"/>
    <cellStyle name="Währung 10 6" xfId="1602" xr:uid="{53F21046-75D9-4C72-997B-69AE7BC6973F}"/>
    <cellStyle name="Währung 11" xfId="509" xr:uid="{DA9D8F9E-FEAB-4C72-85B5-DCE38E05CDFE}"/>
    <cellStyle name="Währung 11 2" xfId="899" xr:uid="{83945DE1-D29C-4627-8F33-9F8A4D6F5CB6}"/>
    <cellStyle name="Währung 11 2 2" xfId="1498" xr:uid="{D7AD09C7-0B76-4AFA-95EF-C1906809B836}"/>
    <cellStyle name="Währung 11 2 2 2" xfId="3198" xr:uid="{3158D759-3423-43F8-BC72-3C21B050C27B}"/>
    <cellStyle name="Währung 11 2 3" xfId="2599" xr:uid="{C1CA7C6C-628E-47BD-870C-9BA50E40C465}"/>
    <cellStyle name="Währung 11 2 4" xfId="1876" xr:uid="{E2CFF1DB-8E14-4CAB-8FC3-C62C5F389302}"/>
    <cellStyle name="Währung 11 2 5" xfId="3731" xr:uid="{950C1E0A-8497-46CC-9594-D923EEF5374E}"/>
    <cellStyle name="Währung 11 3" xfId="708" xr:uid="{FA5921FB-328A-41F1-9A31-D9E5616A7237}"/>
    <cellStyle name="Währung 11 3 2" xfId="1309" xr:uid="{E863DAEE-AC95-4801-84D4-97B8DD76C824}"/>
    <cellStyle name="Währung 11 3 2 2" xfId="3009" xr:uid="{A4659FEF-03D7-42E9-B9CD-009F672226FC}"/>
    <cellStyle name="Währung 11 3 3" xfId="2410" xr:uid="{1F5FF17C-052F-4DFD-89C8-E18C545B455E}"/>
    <cellStyle name="Währung 11 4" xfId="1114" xr:uid="{55E0C83F-39F5-4195-8029-F818DD846185}"/>
    <cellStyle name="Währung 11 4 2" xfId="2814" xr:uid="{367A1294-FC8A-413C-A996-F592DBB76CC2}"/>
    <cellStyle name="Währung 11 4 3" xfId="3445" xr:uid="{A7384F2C-5F79-48FF-A910-73D2A22DB4F3}"/>
    <cellStyle name="Währung 11 5" xfId="2215" xr:uid="{9EBD5FB5-2905-4BC1-AA51-930102B06F29}"/>
    <cellStyle name="Währung 11 6" xfId="1687" xr:uid="{A658A027-A55A-4546-A047-772FFB88D638}"/>
    <cellStyle name="Währung 12" xfId="30" xr:uid="{49DD2BFC-BC71-4EC3-A71B-94E5C3507D47}"/>
    <cellStyle name="Währung 12 2" xfId="718" xr:uid="{5184E300-42CF-42A5-8CC7-6400581B4ABE}"/>
    <cellStyle name="Währung 12 2 2" xfId="1318" xr:uid="{9FE26584-FB44-434D-803A-75EFADBE0843}"/>
    <cellStyle name="Währung 12 2 2 2" xfId="3018" xr:uid="{D01A4266-FB53-444D-9289-8F4FB656C64B}"/>
    <cellStyle name="Währung 12 2 3" xfId="2419" xr:uid="{22A9AB7C-30B2-41DA-BE55-8EF56DA926FB}"/>
    <cellStyle name="Währung 12 3" xfId="913" xr:uid="{2F200293-CB73-4C1D-B58B-862C3EB99AE8}"/>
    <cellStyle name="Währung 12 3 2" xfId="2613" xr:uid="{64479FE1-1857-48CF-8CC3-8FA053240F6B}"/>
    <cellStyle name="Währung 12 4" xfId="2012" xr:uid="{F79B92F7-7D29-4738-B5DD-2CCEC21E20BF}"/>
    <cellStyle name="Währung 12 5" xfId="1696" xr:uid="{988A4F58-2675-4B91-A761-151B2179910B}"/>
    <cellStyle name="Währung 13" xfId="524" xr:uid="{031F687C-ECAD-4C7E-A14C-DA42ECE9F390}"/>
    <cellStyle name="Währung 13 2" xfId="1129" xr:uid="{51C0E9D0-F233-4FEF-8093-89FC95BCF369}"/>
    <cellStyle name="Währung 13 2 2" xfId="2829" xr:uid="{556E7FE4-0F3E-445E-9CE1-51E1CE5E0FF6}"/>
    <cellStyle name="Währung 13 3" xfId="2230" xr:uid="{248F6C48-CDF7-4CF5-BC4C-22CAE0822353}"/>
    <cellStyle name="Währung 13 3 2" xfId="3737" xr:uid="{5283D0AF-622A-45E6-B887-50BA9F39A147}"/>
    <cellStyle name="Währung 13 4" xfId="1886" xr:uid="{1A52D3A0-1983-4D2C-A377-8D9596B8761E}"/>
    <cellStyle name="Währung 13 5" xfId="3208" xr:uid="{A0058E0B-C556-4737-AA9D-FA1281141F07}"/>
    <cellStyle name="Währung 14" xfId="908" xr:uid="{3DCDAF9A-D122-4453-A4EB-428F54FAB863}"/>
    <cellStyle name="Währung 14 2" xfId="2608" xr:uid="{1611B813-59CF-4498-A2BC-8115F5C66DBF}"/>
    <cellStyle name="Währung 15" xfId="2007" xr:uid="{E95C5B74-9F30-4084-A0C0-F2C527E17C41}"/>
    <cellStyle name="Währung 15 2" xfId="3209" xr:uid="{1A8311FD-0953-4BF3-A7EC-87CAE15E0D5F}"/>
    <cellStyle name="Währung 16" xfId="1507" xr:uid="{2AFCDE5F-28FA-4C23-9AA7-D6DB5B86B559}"/>
    <cellStyle name="Währung 2" xfId="12" xr:uid="{DA70C577-2B38-4C94-9E29-BEA8CA4B7A67}"/>
    <cellStyle name="Währung 2 10" xfId="527" xr:uid="{B1B82163-593C-4D1B-97CF-DC85937461CE}"/>
    <cellStyle name="Währung 2 10 2" xfId="1132" xr:uid="{8140E72B-07ED-46E2-A270-094222A47C96}"/>
    <cellStyle name="Währung 2 10 2 2" xfId="2832" xr:uid="{C7F224D1-757E-47F7-BF85-816251757D0B}"/>
    <cellStyle name="Währung 2 10 3" xfId="2233" xr:uid="{54C03950-770D-494D-BB14-1FF67F64389A}"/>
    <cellStyle name="Währung 2 11" xfId="910" xr:uid="{0A34A386-3AEC-4258-9164-F67D8493A0D0}"/>
    <cellStyle name="Währung 2 11 2" xfId="2610" xr:uid="{93522649-DC5F-491B-B3A2-1F4607068E2F}"/>
    <cellStyle name="Währung 2 12" xfId="2009" xr:uid="{7FA3FB11-CB1B-4ABC-854D-3F2B618B28C5}"/>
    <cellStyle name="Währung 2 13" xfId="1510" xr:uid="{E6B89199-5B51-4A99-8D49-C8B6705190E3}"/>
    <cellStyle name="Währung 2 2" xfId="17" xr:uid="{5BF6C05F-972F-4433-8D4D-9D58FDE0D5E1}"/>
    <cellStyle name="Währung 2 2 10" xfId="395" xr:uid="{CF21D1D1-D8C3-422F-9855-F478C2902B9A}"/>
    <cellStyle name="Währung 2 2 10 2" xfId="810" xr:uid="{D366B9B3-63FA-4270-A47A-0D1F7BED115B}"/>
    <cellStyle name="Währung 2 2 10 2 2" xfId="1410" xr:uid="{C1C0B0CD-6EE3-4D17-A4A8-F496E4034ABD}"/>
    <cellStyle name="Währung 2 2 10 2 2 2" xfId="3110" xr:uid="{20FB0071-76AE-42EC-B0E8-7352A6611D0D}"/>
    <cellStyle name="Währung 2 2 10 2 3" xfId="2511" xr:uid="{DA027DD7-E666-4193-9083-FE7E45530A1B}"/>
    <cellStyle name="Währung 2 2 10 2 4" xfId="1788" xr:uid="{763C0108-DB0F-4CC7-8847-E23889361716}"/>
    <cellStyle name="Währung 2 2 10 3" xfId="616" xr:uid="{97885870-4E51-430C-8C88-7CD7CCA84DFB}"/>
    <cellStyle name="Währung 2 2 10 3 2" xfId="1221" xr:uid="{70D6AD4B-BEB9-4A27-AB81-83C478DD2661}"/>
    <cellStyle name="Währung 2 2 10 3 2 2" xfId="2921" xr:uid="{06C6BC21-467D-42B3-AA2C-BC5220246CDA}"/>
    <cellStyle name="Währung 2 2 10 3 3" xfId="2322" xr:uid="{AC8BD77E-DB65-4B59-B5D0-82D70C228C6D}"/>
    <cellStyle name="Währung 2 2 10 4" xfId="1005" xr:uid="{C0F6DEE4-FAA7-44A8-BA67-8E066864543A}"/>
    <cellStyle name="Währung 2 2 10 4 2" xfId="2705" xr:uid="{0495945E-48D2-41CE-B7C4-C39B82A0E762}"/>
    <cellStyle name="Währung 2 2 10 5" xfId="2104" xr:uid="{B309F6FA-296A-4D9E-82AC-4F3C514E3826}"/>
    <cellStyle name="Währung 2 2 10 6" xfId="1599" xr:uid="{3E8267E8-56C4-471A-9F78-584C798B7BEC}"/>
    <cellStyle name="Währung 2 2 11" xfId="417" xr:uid="{A9C47654-3E1D-4F1D-AA2A-9CB59F502521}"/>
    <cellStyle name="Währung 2 2 11 2" xfId="900" xr:uid="{5BFB0B2A-0046-4CE1-BCAA-BEFBB582A5F2}"/>
    <cellStyle name="Währung 2 2 11 2 2" xfId="1499" xr:uid="{8F3AE851-34E0-4562-A882-F76E6B59983B}"/>
    <cellStyle name="Währung 2 2 11 2 2 2" xfId="3199" xr:uid="{15475881-A935-4142-B018-9F9383E870F9}"/>
    <cellStyle name="Währung 2 2 11 2 3" xfId="2600" xr:uid="{3BC0E821-37C7-400D-AD84-D39F2894D18D}"/>
    <cellStyle name="Währung 2 2 11 2 4" xfId="1877" xr:uid="{A102B859-4FA1-47C3-BB5A-2171DC9CFAF3}"/>
    <cellStyle name="Währung 2 2 11 3" xfId="709" xr:uid="{B4DCDD8A-0001-4208-B6F7-F54227BDAB82}"/>
    <cellStyle name="Währung 2 2 11 3 2" xfId="1310" xr:uid="{5F415747-EE05-4911-8569-82326C90FE92}"/>
    <cellStyle name="Währung 2 2 11 3 2 2" xfId="3010" xr:uid="{A7F8CCF7-C468-4517-A0B8-C1FC3ED138C0}"/>
    <cellStyle name="Währung 2 2 11 3 3" xfId="2411" xr:uid="{E8044F3D-4CA7-45DA-ACB0-645EBCDF8699}"/>
    <cellStyle name="Währung 2 2 11 4" xfId="1024" xr:uid="{29C569A2-CA0A-4682-99CE-4F780E616592}"/>
    <cellStyle name="Währung 2 2 11 4 2" xfId="2724" xr:uid="{79DE0CEA-BAC2-45C8-A76E-BF36470DDE4E}"/>
    <cellStyle name="Währung 2 2 11 5" xfId="2123" xr:uid="{F0C01608-9E94-411B-92AE-B8CA253761DB}"/>
    <cellStyle name="Währung 2 2 11 6" xfId="1688" xr:uid="{6EAF8482-BFAA-4C7D-8A17-718DB1C9F680}"/>
    <cellStyle name="Währung 2 2 12" xfId="506" xr:uid="{A3C7B0F7-295D-4CD2-AF42-0D3F7774579D}"/>
    <cellStyle name="Währung 2 2 12 2" xfId="722" xr:uid="{8769E80C-7FF0-49C2-AEEC-44CA40D8E667}"/>
    <cellStyle name="Währung 2 2 12 2 2" xfId="1322" xr:uid="{DB79BFEB-8531-4855-8F2B-4647A9EC8082}"/>
    <cellStyle name="Währung 2 2 12 2 2 2" xfId="3022" xr:uid="{53C1CBF2-8653-465D-B8AF-45418619FF80}"/>
    <cellStyle name="Währung 2 2 12 2 3" xfId="2423" xr:uid="{72A98E50-2B51-44F8-A8AA-0F5CC0A7554A}"/>
    <cellStyle name="Währung 2 2 12 3" xfId="1111" xr:uid="{67EE2F4A-CA20-4285-88A8-A91EFB769B69}"/>
    <cellStyle name="Währung 2 2 12 3 2" xfId="2811" xr:uid="{BD40A406-5DA1-439F-8C84-9024A60925B3}"/>
    <cellStyle name="Währung 2 2 12 4" xfId="2212" xr:uid="{134FB331-38CA-4363-A2F9-34FC9ACD31C1}"/>
    <cellStyle name="Währung 2 2 12 5" xfId="1700" xr:uid="{D27670AD-8DB5-4462-A600-06B77BD9D6D4}"/>
    <cellStyle name="Währung 2 2 13" xfId="38" xr:uid="{417D6E1D-43CD-47D0-AE41-359E59D3ACED}"/>
    <cellStyle name="Währung 2 2 13 2" xfId="917" xr:uid="{8DCCE76A-0B03-4466-AFB2-9D2D5EC2BF21}"/>
    <cellStyle name="Währung 2 2 13 2 2" xfId="2617" xr:uid="{6D616979-72CE-4840-BF2A-83307EAF3241}"/>
    <cellStyle name="Währung 2 2 13 3" xfId="2016" xr:uid="{DD1F8165-AB96-4D48-A48D-7CCF2A403B17}"/>
    <cellStyle name="Währung 2 2 13 4" xfId="1893" xr:uid="{7C9B2C8F-B8DD-48CE-A067-3C1A8973269C}"/>
    <cellStyle name="Währung 2 2 14" xfId="528" xr:uid="{629B5AC2-8F3E-4E58-8C7A-8C01B6E8D4DD}"/>
    <cellStyle name="Währung 2 2 14 2" xfId="1133" xr:uid="{0DBE8264-4765-466C-BB25-A0B727B556D8}"/>
    <cellStyle name="Währung 2 2 14 2 2" xfId="2833" xr:uid="{E7860B1B-3420-4C57-8A83-C909865AE6B5}"/>
    <cellStyle name="Währung 2 2 14 3" xfId="2234" xr:uid="{4A435B0F-8F4F-43DB-86AB-DDE96ACEF4CC}"/>
    <cellStyle name="Währung 2 2 15" xfId="912" xr:uid="{D893DD48-1A00-44CC-9CF4-1FFB960D5818}"/>
    <cellStyle name="Währung 2 2 15 2" xfId="2612" xr:uid="{67A6DA8A-9622-4E4F-B6F4-6E9CDCD0E451}"/>
    <cellStyle name="Währung 2 2 16" xfId="2011" xr:uid="{340DE9CA-5628-4211-9A43-B3322D528935}"/>
    <cellStyle name="Währung 2 2 17" xfId="1511" xr:uid="{546E4E13-BAF3-4B0C-A6AC-B735B58E70D2}"/>
    <cellStyle name="Währung 2 2 2" xfId="66" xr:uid="{D5C46FF8-5451-429A-A5C2-4CF48681F56C}"/>
    <cellStyle name="Währung 2 2 2 10" xfId="530" xr:uid="{A37B6B41-8927-44CC-A59D-274A09FE33D0}"/>
    <cellStyle name="Währung 2 2 2 10 2" xfId="1135" xr:uid="{24AB35C1-2A80-4085-B29C-BB5C5267B3AB}"/>
    <cellStyle name="Währung 2 2 2 10 2 2" xfId="2835" xr:uid="{0BF13E49-AF9C-4427-9357-37F332EC302C}"/>
    <cellStyle name="Währung 2 2 2 10 3" xfId="2236" xr:uid="{48CAC328-DF4A-4751-BF5B-41556207243F}"/>
    <cellStyle name="Währung 2 2 2 10 4" xfId="1900" xr:uid="{6442A95F-AAE9-4DFE-B76D-914AC999F092}"/>
    <cellStyle name="Währung 2 2 2 11" xfId="919" xr:uid="{87087F07-240F-47D3-87C1-6C576BFEE959}"/>
    <cellStyle name="Währung 2 2 2 11 2" xfId="2619" xr:uid="{29605DB9-6E38-4DED-B8C6-C0770176980D}"/>
    <cellStyle name="Währung 2 2 2 12" xfId="2018" xr:uid="{0E580F10-4962-4EA4-81E1-C4A4D3E1F24B}"/>
    <cellStyle name="Währung 2 2 2 13" xfId="1513" xr:uid="{72397F23-E1F6-4E27-BA81-794B26794B3A}"/>
    <cellStyle name="Währung 2 2 2 2" xfId="108" xr:uid="{A1B0FA89-FC19-4186-B0F2-62569B513B97}"/>
    <cellStyle name="Währung 2 2 2 2 10" xfId="2027" xr:uid="{A626B3D4-53C2-4EA9-A8F2-3735955D62E3}"/>
    <cellStyle name="Währung 2 2 2 2 11" xfId="1522" xr:uid="{18248ADC-CAA9-4795-BF96-93DA55718070}"/>
    <cellStyle name="Währung 2 2 2 2 2" xfId="177" xr:uid="{84B92373-F3A2-42A9-8D27-EDB372609E67}"/>
    <cellStyle name="Währung 2 2 2 2 2 10" xfId="1527" xr:uid="{B843B00D-F7BA-4999-82F8-65DACC1DFC12}"/>
    <cellStyle name="Währung 2 2 2 2 2 2" xfId="338" xr:uid="{00A29B9F-BD90-4F15-B04F-10DA91EEC39B}"/>
    <cellStyle name="Währung 2 2 2 2 2 2 2" xfId="478" xr:uid="{FBEC021B-0B28-459F-9C44-B3BB80F5A823}"/>
    <cellStyle name="Währung 2 2 2 2 2 2 2 2" xfId="871" xr:uid="{3B28EAED-B813-4604-B805-6FC7DE672855}"/>
    <cellStyle name="Währung 2 2 2 2 2 2 2 2 2" xfId="1471" xr:uid="{6A3A8260-3A7F-44F7-B707-8D2E45B1523A}"/>
    <cellStyle name="Währung 2 2 2 2 2 2 2 2 2 2" xfId="3171" xr:uid="{E3810740-AABE-45C6-9ED9-2C0FEC2AADCC}"/>
    <cellStyle name="Währung 2 2 2 2 2 2 2 2 3" xfId="2572" xr:uid="{515E1771-2914-411F-B4EB-5D33EC3C2CB3}"/>
    <cellStyle name="Währung 2 2 2 2 2 2 2 2 4" xfId="1849" xr:uid="{FFD10E06-6416-4ACF-8C50-C307BA18EA7D}"/>
    <cellStyle name="Währung 2 2 2 2 2 2 2 3" xfId="677" xr:uid="{30C6B3C7-B019-4951-8360-13BFAFEF0A40}"/>
    <cellStyle name="Währung 2 2 2 2 2 2 2 3 2" xfId="1282" xr:uid="{6286CB4A-6775-4D4B-9337-F913AFADCDAF}"/>
    <cellStyle name="Währung 2 2 2 2 2 2 2 3 2 2" xfId="2982" xr:uid="{FBBB6BA6-72D0-4A61-99E2-E3E2A50DD805}"/>
    <cellStyle name="Währung 2 2 2 2 2 2 2 3 3" xfId="2383" xr:uid="{D96EE160-64F3-4AC5-B0DA-14FC89FB2E2B}"/>
    <cellStyle name="Währung 2 2 2 2 2 2 2 4" xfId="1085" xr:uid="{AC1967A2-7D76-4C6D-8EA9-C3F98ACCBB6B}"/>
    <cellStyle name="Währung 2 2 2 2 2 2 2 4 2" xfId="2785" xr:uid="{A0EFDB42-7FCD-4752-9A83-616D62C812D2}"/>
    <cellStyle name="Währung 2 2 2 2 2 2 2 5" xfId="2184" xr:uid="{53990A16-B2E2-4160-AFFA-EA9D21EEEFFD}"/>
    <cellStyle name="Währung 2 2 2 2 2 2 2 6" xfId="1660" xr:uid="{FC7E13F6-01E8-4A13-B18A-737EF277EBA1}"/>
    <cellStyle name="Währung 2 2 2 2 2 2 3" xfId="783" xr:uid="{CE05167E-8BFC-4831-80F8-6DF6A460E0B7}"/>
    <cellStyle name="Währung 2 2 2 2 2 2 3 2" xfId="1383" xr:uid="{0C17E90B-716F-438A-94A0-B92867AFE8E0}"/>
    <cellStyle name="Währung 2 2 2 2 2 2 3 2 2" xfId="3083" xr:uid="{B20485B9-C5E9-459E-9D85-07482F19575A}"/>
    <cellStyle name="Währung 2 2 2 2 2 2 3 3" xfId="2484" xr:uid="{EFCB1A3B-7B2F-4897-B1A7-F4C5A91117A3}"/>
    <cellStyle name="Währung 2 2 2 2 2 2 3 4" xfId="1761" xr:uid="{71DF855F-9B8A-41D6-95B9-E358CBEB2274}"/>
    <cellStyle name="Währung 2 2 2 2 2 2 4" xfId="589" xr:uid="{D9B6C7E0-8A26-4B2A-8ED2-188F1EB1897B}"/>
    <cellStyle name="Währung 2 2 2 2 2 2 4 2" xfId="1194" xr:uid="{AAD71C1F-6C03-4C92-AA5A-E97611EF8954}"/>
    <cellStyle name="Währung 2 2 2 2 2 2 4 2 2" xfId="2894" xr:uid="{E0FD6688-3296-43C4-A8ED-442CA3BDF824}"/>
    <cellStyle name="Währung 2 2 2 2 2 2 4 3" xfId="2295" xr:uid="{A8BE1216-EBA8-4A79-9108-DD116CDC4E5F}"/>
    <cellStyle name="Währung 2 2 2 2 2 2 4 4" xfId="1953" xr:uid="{4ED63136-F4F5-4015-8E2D-DAC38F89ECE2}"/>
    <cellStyle name="Währung 2 2 2 2 2 2 5" xfId="978" xr:uid="{59AA4159-EFC0-41B2-BCD3-44A18E229D73}"/>
    <cellStyle name="Währung 2 2 2 2 2 2 5 2" xfId="2678" xr:uid="{C050FE6F-4DD0-4B60-993F-C4CADBA3108A}"/>
    <cellStyle name="Währung 2 2 2 2 2 2 6" xfId="2077" xr:uid="{8D936194-865E-45D2-89A3-1D8EA48C3CCD}"/>
    <cellStyle name="Währung 2 2 2 2 2 2 7" xfId="1572" xr:uid="{7AAE72F7-B290-4CCF-A421-62D615BCE8DC}"/>
    <cellStyle name="Währung 2 2 2 2 2 3" xfId="387" xr:uid="{7A6EE52E-89AA-4818-A0DA-6005B380A343}"/>
    <cellStyle name="Währung 2 2 2 2 2 3 2" xfId="500" xr:uid="{76ECE26E-7791-4B9E-AC5B-1FED5AB56821}"/>
    <cellStyle name="Währung 2 2 2 2 2 3 2 2" xfId="893" xr:uid="{D6F45917-3376-4782-9F94-4ABE87614909}"/>
    <cellStyle name="Währung 2 2 2 2 2 3 2 2 2" xfId="1493" xr:uid="{4ADE53BF-F26A-4702-85EE-F6C50010ACDF}"/>
    <cellStyle name="Währung 2 2 2 2 2 3 2 2 2 2" xfId="3193" xr:uid="{AD22B2A4-78AB-4B20-A10F-4BB4E8D1ED5B}"/>
    <cellStyle name="Währung 2 2 2 2 2 3 2 2 3" xfId="2594" xr:uid="{B437BA03-F997-432A-B41F-DAEEEDE82FF4}"/>
    <cellStyle name="Währung 2 2 2 2 2 3 2 2 4" xfId="1871" xr:uid="{9D576A19-009D-472E-A899-404BFE190450}"/>
    <cellStyle name="Währung 2 2 2 2 2 3 2 3" xfId="699" xr:uid="{0CC535B9-C113-4944-A1E7-83BA9B2FD1B7}"/>
    <cellStyle name="Währung 2 2 2 2 2 3 2 3 2" xfId="1304" xr:uid="{2B263985-291E-4F8A-854E-C496B46351FB}"/>
    <cellStyle name="Währung 2 2 2 2 2 3 2 3 2 2" xfId="3004" xr:uid="{A47096AF-CB9F-4E25-B66F-74A97F3308C8}"/>
    <cellStyle name="Währung 2 2 2 2 2 3 2 3 3" xfId="2405" xr:uid="{0B94926F-3B70-4E39-86CE-832AAA9FE67F}"/>
    <cellStyle name="Währung 2 2 2 2 2 3 2 4" xfId="1107" xr:uid="{AB9B5A8A-E7C7-4632-BBAF-936554C3805C}"/>
    <cellStyle name="Währung 2 2 2 2 2 3 2 4 2" xfId="2807" xr:uid="{8B300813-DA85-4FB3-A325-249A184317A8}"/>
    <cellStyle name="Währung 2 2 2 2 2 3 2 5" xfId="2206" xr:uid="{98EF0F5E-E5FE-4AF5-976D-510C8C174E39}"/>
    <cellStyle name="Währung 2 2 2 2 2 3 2 6" xfId="1682" xr:uid="{0BAEA449-86D2-4E8F-96E7-3DE0CC948E9F}"/>
    <cellStyle name="Währung 2 2 2 2 2 3 3" xfId="805" xr:uid="{09DB6FCC-044C-4AD6-A673-4871880D9C15}"/>
    <cellStyle name="Währung 2 2 2 2 2 3 3 2" xfId="1405" xr:uid="{D9F8C281-1A05-4CA7-8C22-2FF4ADF4DFD2}"/>
    <cellStyle name="Währung 2 2 2 2 2 3 3 2 2" xfId="3105" xr:uid="{FDD2D1DB-0CC4-4C6A-85B9-3DA92CD79CED}"/>
    <cellStyle name="Währung 2 2 2 2 2 3 3 3" xfId="2506" xr:uid="{5BD10094-9202-4B1E-BC84-6A0C0B1BA959}"/>
    <cellStyle name="Währung 2 2 2 2 2 3 3 4" xfId="1783" xr:uid="{498E4995-5688-4068-987F-56C70CFF7B48}"/>
    <cellStyle name="Währung 2 2 2 2 2 3 4" xfId="611" xr:uid="{700F35B5-9B64-4409-B5D3-A7E2ED4D5493}"/>
    <cellStyle name="Währung 2 2 2 2 2 3 4 2" xfId="1216" xr:uid="{9CE3EA1D-9A2B-451F-95B4-19559432B66D}"/>
    <cellStyle name="Währung 2 2 2 2 2 3 4 2 2" xfId="2916" xr:uid="{57598ACA-C61E-4E1D-934B-2C3EE61D4B6F}"/>
    <cellStyle name="Währung 2 2 2 2 2 3 4 3" xfId="2317" xr:uid="{5E41619A-D12B-474B-B5C7-064630713865}"/>
    <cellStyle name="Währung 2 2 2 2 2 3 4 4" xfId="1989" xr:uid="{8FBB3EBA-33E7-4687-A5BF-E0180C100092}"/>
    <cellStyle name="Währung 2 2 2 2 2 3 5" xfId="1000" xr:uid="{8C1E3F43-9A8E-491C-B1D4-A65A70D689B1}"/>
    <cellStyle name="Währung 2 2 2 2 2 3 5 2" xfId="2700" xr:uid="{E2327EFA-E853-4AA4-80F0-03643A2C0F09}"/>
    <cellStyle name="Währung 2 2 2 2 2 3 6" xfId="2099" xr:uid="{0337097A-AA0D-4CC5-BC59-0A5545CD2005}"/>
    <cellStyle name="Währung 2 2 2 2 2 3 7" xfId="1594" xr:uid="{3F540651-9314-4892-9260-09F1A3E1629C}"/>
    <cellStyle name="Währung 2 2 2 2 2 4" xfId="411" xr:uid="{0D6BCB53-8C30-451E-9D3E-DD11AC7813E6}"/>
    <cellStyle name="Währung 2 2 2 2 2 4 2" xfId="826" xr:uid="{2EE931B0-8B84-416F-89C4-2844A0F1044D}"/>
    <cellStyle name="Währung 2 2 2 2 2 4 2 2" xfId="1426" xr:uid="{0829A348-34CA-40BB-9B5C-8C78946FEBB1}"/>
    <cellStyle name="Währung 2 2 2 2 2 4 2 2 2" xfId="3126" xr:uid="{5C0E0A54-AECA-4D1B-80B6-039DBBA87A0C}"/>
    <cellStyle name="Währung 2 2 2 2 2 4 2 3" xfId="2527" xr:uid="{B0983927-B5A1-433A-AD12-31CDCBA2628A}"/>
    <cellStyle name="Währung 2 2 2 2 2 4 2 4" xfId="1804" xr:uid="{36403C57-A8F5-4087-B315-998F470B913C}"/>
    <cellStyle name="Währung 2 2 2 2 2 4 3" xfId="632" xr:uid="{0CE0E760-30A7-4849-88A3-E9AD5E3DE9FB}"/>
    <cellStyle name="Währung 2 2 2 2 2 4 3 2" xfId="1237" xr:uid="{D0F88CBA-6553-4018-A696-66EDA436F861}"/>
    <cellStyle name="Währung 2 2 2 2 2 4 3 2 2" xfId="2937" xr:uid="{CD2C28A6-BF7E-41FC-83DE-3A896425BE9D}"/>
    <cellStyle name="Währung 2 2 2 2 2 4 3 3" xfId="2338" xr:uid="{EDA56AC5-8E36-4D42-A993-C59BAB8DC63A}"/>
    <cellStyle name="Währung 2 2 2 2 2 4 4" xfId="1021" xr:uid="{9AA4A942-0FCD-428C-A888-B8897E4AF793}"/>
    <cellStyle name="Währung 2 2 2 2 2 4 4 2" xfId="2721" xr:uid="{D76DE254-2AF4-4BA3-B9DB-E8320D45C919}"/>
    <cellStyle name="Währung 2 2 2 2 2 4 5" xfId="2120" xr:uid="{2DC0197F-5137-45EC-8B64-BAB5FD78012B}"/>
    <cellStyle name="Währung 2 2 2 2 2 4 6" xfId="1615" xr:uid="{43FDA785-5BF6-4D7F-8529-5DA63379F8D6}"/>
    <cellStyle name="Währung 2 2 2 2 2 5" xfId="433" xr:uid="{A10AFA7B-5145-432A-BDE1-397AEB2C9B1F}"/>
    <cellStyle name="Währung 2 2 2 2 2 5 2" xfId="738" xr:uid="{4237361D-7DA8-4DB8-852C-385510905DCA}"/>
    <cellStyle name="Währung 2 2 2 2 2 5 2 2" xfId="1338" xr:uid="{30D0C308-736C-4CC3-AB8A-68960D7B0EED}"/>
    <cellStyle name="Währung 2 2 2 2 2 5 2 2 2" xfId="3038" xr:uid="{84BF2620-4887-436F-A73A-02ED728BF55F}"/>
    <cellStyle name="Währung 2 2 2 2 2 5 2 3" xfId="2439" xr:uid="{B5D24E0B-B488-4408-BB2C-56E4AE8495BA}"/>
    <cellStyle name="Währung 2 2 2 2 2 5 3" xfId="1040" xr:uid="{083A64B4-3F62-4792-B188-40427A29C4C2}"/>
    <cellStyle name="Währung 2 2 2 2 2 5 3 2" xfId="2740" xr:uid="{99C96D22-93D6-4395-B86C-85D268E025E4}"/>
    <cellStyle name="Währung 2 2 2 2 2 5 4" xfId="2139" xr:uid="{B0A670D5-F5C8-435C-86E7-FA20773B5CDD}"/>
    <cellStyle name="Währung 2 2 2 2 2 5 5" xfId="1716" xr:uid="{E28E761B-D549-48DF-BEB1-9FB28C879701}"/>
    <cellStyle name="Währung 2 2 2 2 2 6" xfId="522" xr:uid="{3FF5451B-969D-44FE-9DAC-B9A8E1A9674C}"/>
    <cellStyle name="Währung 2 2 2 2 2 6 2" xfId="1127" xr:uid="{39C87E78-2C44-487D-BD5C-9519B09CABEC}"/>
    <cellStyle name="Währung 2 2 2 2 2 6 2 2" xfId="2827" xr:uid="{B17D0D04-0C41-42CC-AF84-77137C284BFA}"/>
    <cellStyle name="Währung 2 2 2 2 2 6 3" xfId="2228" xr:uid="{3F64FCA3-C967-4C25-ACBB-5592256E215C}"/>
    <cellStyle name="Währung 2 2 2 2 2 6 4" xfId="1932" xr:uid="{E5D07199-952F-4CCF-994E-7F01F5B6A662}"/>
    <cellStyle name="Währung 2 2 2 2 2 7" xfId="544" xr:uid="{57A11CAB-D33F-48BE-8314-C292C3FD1A35}"/>
    <cellStyle name="Währung 2 2 2 2 2 7 2" xfId="1149" xr:uid="{54EE1B56-2A12-418B-843F-19C8F3AC503C}"/>
    <cellStyle name="Währung 2 2 2 2 2 7 2 2" xfId="2849" xr:uid="{5197E7D5-7AA7-4C19-80D0-D0556D580CA9}"/>
    <cellStyle name="Währung 2 2 2 2 2 7 3" xfId="2250" xr:uid="{A171406D-E819-4ADE-989F-2E2D6059506C}"/>
    <cellStyle name="Währung 2 2 2 2 2 8" xfId="933" xr:uid="{DAFDB7E2-8EA5-4951-9523-10E26AFC4B4A}"/>
    <cellStyle name="Währung 2 2 2 2 2 8 2" xfId="2633" xr:uid="{479C52CF-2F23-4D78-A452-23138D0B9F1D}"/>
    <cellStyle name="Währung 2 2 2 2 2 9" xfId="2032" xr:uid="{78757A2B-6DA1-4543-BFEC-027A3FD59D3A}"/>
    <cellStyle name="Währung 2 2 2 2 3" xfId="271" xr:uid="{152301C8-5144-4128-9CFC-B4B18FF86A4E}"/>
    <cellStyle name="Währung 2 2 2 2 3 2" xfId="465" xr:uid="{E9FEB399-C4B3-4486-BD7C-C04B2F4140A2}"/>
    <cellStyle name="Währung 2 2 2 2 3 2 2" xfId="858" xr:uid="{9DCB82D2-8A0D-48AF-A9F1-E499B2083E03}"/>
    <cellStyle name="Währung 2 2 2 2 3 2 2 2" xfId="1458" xr:uid="{051B971A-4ACD-49E4-B3C6-B8AB7DAC53F6}"/>
    <cellStyle name="Währung 2 2 2 2 3 2 2 2 2" xfId="3158" xr:uid="{FAF95053-1699-4E9B-B1E3-103908F2843B}"/>
    <cellStyle name="Währung 2 2 2 2 3 2 2 3" xfId="2559" xr:uid="{46A52B63-1945-4E5A-96EE-1D530CADBE76}"/>
    <cellStyle name="Währung 2 2 2 2 3 2 2 4" xfId="1836" xr:uid="{EC8331E5-ADA2-42BF-AEE8-32A0BCED6A27}"/>
    <cellStyle name="Währung 2 2 2 2 3 2 3" xfId="664" xr:uid="{12696015-36E8-4750-88EB-656DA3D64CA2}"/>
    <cellStyle name="Währung 2 2 2 2 3 2 3 2" xfId="1269" xr:uid="{7EFD2BA8-118D-4F3D-B7C0-FC9E83812417}"/>
    <cellStyle name="Währung 2 2 2 2 3 2 3 2 2" xfId="2969" xr:uid="{8C62D971-C408-4FC0-9AF6-0E1F16FA4121}"/>
    <cellStyle name="Währung 2 2 2 2 3 2 3 3" xfId="2370" xr:uid="{EC314244-E2DF-497C-96FD-505C9525E114}"/>
    <cellStyle name="Währung 2 2 2 2 3 2 4" xfId="1072" xr:uid="{07217053-411C-4432-B852-C88AAC08EA5B}"/>
    <cellStyle name="Währung 2 2 2 2 3 2 4 2" xfId="2772" xr:uid="{E46BBA7D-BDFD-40AE-9B13-9C3A5BBACBF7}"/>
    <cellStyle name="Währung 2 2 2 2 3 2 5" xfId="2171" xr:uid="{E427AF28-FC1B-4271-8DA1-A59952EBEECD}"/>
    <cellStyle name="Währung 2 2 2 2 3 2 6" xfId="1647" xr:uid="{5B457C0A-F0EC-4D12-B7AB-59458B600EC0}"/>
    <cellStyle name="Währung 2 2 2 2 3 3" xfId="770" xr:uid="{789A1904-E180-4CC6-B022-8CBDB1460087}"/>
    <cellStyle name="Währung 2 2 2 2 3 3 2" xfId="1370" xr:uid="{3D9C7519-FCF3-4DE4-AED6-530BC676D876}"/>
    <cellStyle name="Währung 2 2 2 2 3 3 2 2" xfId="3070" xr:uid="{CA31C4B5-CB63-4936-8CD4-ACC313349DFE}"/>
    <cellStyle name="Währung 2 2 2 2 3 3 3" xfId="2471" xr:uid="{2D300C53-D994-47BD-A077-880FDCBE5E46}"/>
    <cellStyle name="Währung 2 2 2 2 3 3 4" xfId="1748" xr:uid="{BFD0D222-510F-49BD-94C0-F274DAF05C39}"/>
    <cellStyle name="Währung 2 2 2 2 3 4" xfId="576" xr:uid="{BEB5EB07-BF7E-41D0-B15B-E7F59B17E28F}"/>
    <cellStyle name="Währung 2 2 2 2 3 4 2" xfId="1181" xr:uid="{4FDC986E-3762-4366-A491-3B992859922B}"/>
    <cellStyle name="Währung 2 2 2 2 3 4 2 2" xfId="2881" xr:uid="{7119E518-8254-486A-BD4C-4A6BE3BCA1B4}"/>
    <cellStyle name="Währung 2 2 2 2 3 4 3" xfId="2282" xr:uid="{7501D8F2-EBB4-482D-B51A-8D68702B64FC}"/>
    <cellStyle name="Währung 2 2 2 2 3 4 4" xfId="1948" xr:uid="{35A12C32-D376-4E5C-9B3D-A186495446F8}"/>
    <cellStyle name="Währung 2 2 2 2 3 5" xfId="965" xr:uid="{096EE779-ACBF-464A-8134-7DA950F32CC8}"/>
    <cellStyle name="Währung 2 2 2 2 3 5 2" xfId="2665" xr:uid="{DA33E644-B2DC-4F1C-BC9B-FE02530B8881}"/>
    <cellStyle name="Währung 2 2 2 2 3 6" xfId="2064" xr:uid="{F62713EC-BFEC-48C6-A4DE-B5C24E13BA23}"/>
    <cellStyle name="Währung 2 2 2 2 3 7" xfId="1559" xr:uid="{DE0B8BE4-3E5C-4F41-B619-75B827D019DD}"/>
    <cellStyle name="Währung 2 2 2 2 4" xfId="375" xr:uid="{4574503D-A332-4D8A-84C7-29C0BAD3CC1E}"/>
    <cellStyle name="Währung 2 2 2 2 4 2" xfId="495" xr:uid="{F651DC09-4B27-429E-929C-DF81FE1C41CB}"/>
    <cellStyle name="Währung 2 2 2 2 4 2 2" xfId="888" xr:uid="{F31037FF-4CEE-43D1-BA73-E1716DAD3DCB}"/>
    <cellStyle name="Währung 2 2 2 2 4 2 2 2" xfId="1488" xr:uid="{6AD39783-119E-4F0C-A519-044A5C779230}"/>
    <cellStyle name="Währung 2 2 2 2 4 2 2 2 2" xfId="3188" xr:uid="{70DFBD09-C9D2-422F-A643-66AD54FF02F0}"/>
    <cellStyle name="Währung 2 2 2 2 4 2 2 3" xfId="2589" xr:uid="{F3406B16-B135-41AF-98F3-E8EA3B39DD61}"/>
    <cellStyle name="Währung 2 2 2 2 4 2 2 4" xfId="1866" xr:uid="{F6E68D6C-F4D6-4CC3-8AD2-A77F804D8AAB}"/>
    <cellStyle name="Währung 2 2 2 2 4 2 3" xfId="694" xr:uid="{C3DDF223-494A-4E7B-98F8-01E47189B6EF}"/>
    <cellStyle name="Währung 2 2 2 2 4 2 3 2" xfId="1299" xr:uid="{7CDF3F7A-7500-4AD8-B82E-92F8060412D3}"/>
    <cellStyle name="Währung 2 2 2 2 4 2 3 2 2" xfId="2999" xr:uid="{48844EE0-7F01-45C9-B03F-3617E2800669}"/>
    <cellStyle name="Währung 2 2 2 2 4 2 3 3" xfId="2400" xr:uid="{C9ACE711-A794-4D0C-A9D3-E4C444D662BF}"/>
    <cellStyle name="Währung 2 2 2 2 4 2 4" xfId="1102" xr:uid="{AC5D10F0-A50F-411D-8EBE-8255A519DAF3}"/>
    <cellStyle name="Währung 2 2 2 2 4 2 4 2" xfId="2802" xr:uid="{905377F2-7C5D-4148-8A40-F87AE68C6CD8}"/>
    <cellStyle name="Währung 2 2 2 2 4 2 5" xfId="2201" xr:uid="{2A294476-B18B-4F20-9BE5-14B55B990E91}"/>
    <cellStyle name="Währung 2 2 2 2 4 2 6" xfId="1677" xr:uid="{9F7658FC-22D6-4A20-9128-A295B1E5D420}"/>
    <cellStyle name="Währung 2 2 2 2 4 3" xfId="800" xr:uid="{363946C9-0E38-4F2F-894B-195A1A2F93BE}"/>
    <cellStyle name="Währung 2 2 2 2 4 3 2" xfId="1400" xr:uid="{5CFF09DD-99FF-4377-9707-BF01D4394D02}"/>
    <cellStyle name="Währung 2 2 2 2 4 3 2 2" xfId="3100" xr:uid="{477651AC-30A0-4D28-B486-E157B1897D54}"/>
    <cellStyle name="Währung 2 2 2 2 4 3 3" xfId="2501" xr:uid="{050852DC-A39B-4334-820E-BEFB42F009FC}"/>
    <cellStyle name="Währung 2 2 2 2 4 3 4" xfId="1778" xr:uid="{A4D8BD1C-4DB5-44BE-B14C-4F3D79881394}"/>
    <cellStyle name="Währung 2 2 2 2 4 4" xfId="606" xr:uid="{19C23D49-48C5-4FC6-99C1-8A2D807D27D7}"/>
    <cellStyle name="Währung 2 2 2 2 4 4 2" xfId="1211" xr:uid="{8C001B39-CC3B-41E9-BFEC-3F8A2B8689AC}"/>
    <cellStyle name="Währung 2 2 2 2 4 4 2 2" xfId="2911" xr:uid="{2E4170BC-9BC5-470D-AADD-9C0FD094266D}"/>
    <cellStyle name="Währung 2 2 2 2 4 4 3" xfId="2312" xr:uid="{95C85B16-4613-4B11-8C63-0E390C9FECC8}"/>
    <cellStyle name="Währung 2 2 2 2 4 4 4" xfId="1977" xr:uid="{0FD72BEF-2385-41FA-BCB7-F0DC22F9A52C}"/>
    <cellStyle name="Währung 2 2 2 2 4 5" xfId="995" xr:uid="{42D106D3-2FA2-492F-B10C-A2511650193C}"/>
    <cellStyle name="Währung 2 2 2 2 4 5 2" xfId="2695" xr:uid="{801D34A6-B2C4-4FAC-A721-407CD42B5555}"/>
    <cellStyle name="Währung 2 2 2 2 4 6" xfId="2094" xr:uid="{E632D8FC-BB92-4E66-90FE-3A7D34C672C5}"/>
    <cellStyle name="Währung 2 2 2 2 4 7" xfId="1589" xr:uid="{52A6F407-5B72-4B56-AB1F-3F79FAE36BE1}"/>
    <cellStyle name="Währung 2 2 2 2 5" xfId="406" xr:uid="{F2885691-083B-436C-B0DC-2C3E4BF25864}"/>
    <cellStyle name="Währung 2 2 2 2 5 2" xfId="821" xr:uid="{7C73E071-A8B8-4F09-A31D-F2E08028EFF7}"/>
    <cellStyle name="Währung 2 2 2 2 5 2 2" xfId="1421" xr:uid="{89D4F6E1-B3A9-47E2-94F7-CD77637F65BD}"/>
    <cellStyle name="Währung 2 2 2 2 5 2 2 2" xfId="3121" xr:uid="{FCB77ED9-D3FE-4706-B71D-4DDCED4FB642}"/>
    <cellStyle name="Währung 2 2 2 2 5 2 3" xfId="2522" xr:uid="{EB35E711-3AFE-45B2-96BA-0561DF90566D}"/>
    <cellStyle name="Währung 2 2 2 2 5 2 4" xfId="1799" xr:uid="{41B061C5-E6A5-470B-A384-B3C421FF3A1F}"/>
    <cellStyle name="Währung 2 2 2 2 5 3" xfId="627" xr:uid="{8C1C1579-A367-4482-A25A-E9928E9D2395}"/>
    <cellStyle name="Währung 2 2 2 2 5 3 2" xfId="1232" xr:uid="{942A94DC-94AB-4CE2-9795-D7116054317F}"/>
    <cellStyle name="Währung 2 2 2 2 5 3 2 2" xfId="2932" xr:uid="{62754B84-0B67-44F7-AA73-FE6D763F7508}"/>
    <cellStyle name="Währung 2 2 2 2 5 3 3" xfId="2333" xr:uid="{FB13DBB8-371D-4B21-8B4A-E356D53FE461}"/>
    <cellStyle name="Währung 2 2 2 2 5 4" xfId="1016" xr:uid="{58F3958B-B01A-49C2-B643-F9719EDAA610}"/>
    <cellStyle name="Währung 2 2 2 2 5 4 2" xfId="2716" xr:uid="{0226318F-5660-4ED7-A46B-BF4A468B0D19}"/>
    <cellStyle name="Währung 2 2 2 2 5 5" xfId="2115" xr:uid="{61984258-2BA9-4251-B0A9-980A28AC1020}"/>
    <cellStyle name="Währung 2 2 2 2 5 6" xfId="1610" xr:uid="{A2DF985B-0C79-41E1-8D8D-DC7D48AD9529}"/>
    <cellStyle name="Währung 2 2 2 2 6" xfId="428" xr:uid="{AFCEAA8A-3314-40FE-B90B-1A7D06215678}"/>
    <cellStyle name="Währung 2 2 2 2 6 2" xfId="906" xr:uid="{99EF639A-D6BF-418B-AE10-1E6B15540B2C}"/>
    <cellStyle name="Währung 2 2 2 2 6 2 2" xfId="1505" xr:uid="{3CC599FB-98F4-4A0A-9D44-FFB02E9E3188}"/>
    <cellStyle name="Währung 2 2 2 2 6 2 2 2" xfId="3205" xr:uid="{688DBD5E-A4AD-4679-9A9F-2E94E8111E92}"/>
    <cellStyle name="Währung 2 2 2 2 6 2 3" xfId="2606" xr:uid="{AE24A83C-133E-40E4-9160-1EA83AAE0B61}"/>
    <cellStyle name="Währung 2 2 2 2 6 2 4" xfId="1883" xr:uid="{69FAB05D-1E27-4EDA-A3F0-B90D94601D15}"/>
    <cellStyle name="Währung 2 2 2 2 6 3" xfId="716" xr:uid="{C7507FE9-E7E8-4BB2-92B3-EB2708D0F302}"/>
    <cellStyle name="Währung 2 2 2 2 6 3 2" xfId="1316" xr:uid="{7E9DD463-AA74-4539-9863-476BCAAC427E}"/>
    <cellStyle name="Währung 2 2 2 2 6 3 2 2" xfId="3016" xr:uid="{31E25B79-309B-4D58-BA48-AC4D53BF0681}"/>
    <cellStyle name="Währung 2 2 2 2 6 3 3" xfId="2417" xr:uid="{FC550392-2760-49B5-8D95-508CA090E995}"/>
    <cellStyle name="Währung 2 2 2 2 6 4" xfId="1035" xr:uid="{65374B8A-AA72-4D29-AD1D-0953B2F0890B}"/>
    <cellStyle name="Währung 2 2 2 2 6 4 2" xfId="2735" xr:uid="{14477DD3-2C5A-4358-8D6B-EB39B75FE648}"/>
    <cellStyle name="Währung 2 2 2 2 6 5" xfId="2134" xr:uid="{B2A0B31B-4ACF-44DA-B040-5C4B307BDED8}"/>
    <cellStyle name="Währung 2 2 2 2 6 6" xfId="1694" xr:uid="{6813A95B-8FB3-4D34-8A7D-88C0AFBE4BD3}"/>
    <cellStyle name="Währung 2 2 2 2 7" xfId="517" xr:uid="{B9CF2207-005D-452E-9023-C5AD29EDE5DF}"/>
    <cellStyle name="Währung 2 2 2 2 7 2" xfId="733" xr:uid="{6C8339AC-3CEA-4413-9879-8AE5E192CC44}"/>
    <cellStyle name="Währung 2 2 2 2 7 2 2" xfId="1333" xr:uid="{BD81A148-B742-434A-89FD-9F5A1962A156}"/>
    <cellStyle name="Währung 2 2 2 2 7 2 2 2" xfId="3033" xr:uid="{40832BA8-F50B-431F-8367-3BFFB76542FE}"/>
    <cellStyle name="Währung 2 2 2 2 7 2 3" xfId="2434" xr:uid="{8E2BC9BD-ED5E-4F29-888B-96E6D91C83A1}"/>
    <cellStyle name="Währung 2 2 2 2 7 3" xfId="1122" xr:uid="{3BEBC420-A3F1-43B2-8DFC-8F115BCF8767}"/>
    <cellStyle name="Währung 2 2 2 2 7 3 2" xfId="2822" xr:uid="{ABE76B5A-CCEB-4E41-A3D0-BFD992BB7BBB}"/>
    <cellStyle name="Währung 2 2 2 2 7 4" xfId="2223" xr:uid="{1E11E454-F6F7-4144-AF5F-32BA6C1EF127}"/>
    <cellStyle name="Währung 2 2 2 2 7 5" xfId="1711" xr:uid="{8CE99A87-7E47-4CDC-8358-C6ED78A18BD6}"/>
    <cellStyle name="Währung 2 2 2 2 8" xfId="539" xr:uid="{BD7E2A14-EF84-41C6-A98E-EB2AD75F1773}"/>
    <cellStyle name="Währung 2 2 2 2 8 2" xfId="1144" xr:uid="{17B2015C-0D01-4633-9611-ACCC2B3D2704}"/>
    <cellStyle name="Währung 2 2 2 2 8 2 2" xfId="2844" xr:uid="{062E9F6C-5610-41E3-8C70-DC3054F8A27B}"/>
    <cellStyle name="Währung 2 2 2 2 8 3" xfId="2245" xr:uid="{D08B230F-0678-40E3-BD4C-C780F9CFA68E}"/>
    <cellStyle name="Währung 2 2 2 2 8 4" xfId="1919" xr:uid="{1125F9E6-3289-438C-984F-1E40F698D23E}"/>
    <cellStyle name="Währung 2 2 2 2 9" xfId="928" xr:uid="{62F8DBB9-5E01-4C1A-A527-2BB130E81844}"/>
    <cellStyle name="Währung 2 2 2 2 9 2" xfId="2628" xr:uid="{F0BDE67F-8B36-4291-ACB1-AAFDABE4E178}"/>
    <cellStyle name="Währung 2 2 2 3" xfId="77" xr:uid="{19ED6AF7-116F-46EC-9756-96CF495CD24C}"/>
    <cellStyle name="Währung 2 2 2 3 10" xfId="1518" xr:uid="{FEB73C1C-8474-4B96-8FF3-D27B764BA44E}"/>
    <cellStyle name="Währung 2 2 2 3 2" xfId="244" xr:uid="{E3C0E4BC-CD79-46A7-9CA5-0B0F8753857A}"/>
    <cellStyle name="Währung 2 2 2 3 2 2" xfId="457" xr:uid="{4D29AC83-910C-4E3C-8CE8-E538F397EA67}"/>
    <cellStyle name="Währung 2 2 2 3 2 2 2" xfId="850" xr:uid="{E230B8BF-B826-4704-9419-89DFFFEAE304}"/>
    <cellStyle name="Währung 2 2 2 3 2 2 2 2" xfId="1450" xr:uid="{DFDB3F05-3107-4B5D-BF0B-7303A8816187}"/>
    <cellStyle name="Währung 2 2 2 3 2 2 2 2 2" xfId="3150" xr:uid="{6DE7CCF2-B369-42E4-9025-AC26D759CE74}"/>
    <cellStyle name="Währung 2 2 2 3 2 2 2 3" xfId="2551" xr:uid="{7B0E3012-4FC8-4AB4-9C05-01F1FF2AE770}"/>
    <cellStyle name="Währung 2 2 2 3 2 2 2 4" xfId="1828" xr:uid="{B6815F1F-7862-46BF-A713-3736D40C6AC2}"/>
    <cellStyle name="Währung 2 2 2 3 2 2 3" xfId="656" xr:uid="{ECCD8681-6B9C-423F-9E4B-7B316A7F5CAA}"/>
    <cellStyle name="Währung 2 2 2 3 2 2 3 2" xfId="1261" xr:uid="{E2F30563-24E6-488E-9C6A-6A629382EE38}"/>
    <cellStyle name="Währung 2 2 2 3 2 2 3 2 2" xfId="2961" xr:uid="{E5BDA031-D8D2-49AC-94B9-F83F33A2373D}"/>
    <cellStyle name="Währung 2 2 2 3 2 2 3 3" xfId="2362" xr:uid="{2E432921-BF4B-4ABE-8583-01095B8ED603}"/>
    <cellStyle name="Währung 2 2 2 3 2 2 4" xfId="1064" xr:uid="{D1F4D50E-126A-46EA-A585-3C44CE2D2EB3}"/>
    <cellStyle name="Währung 2 2 2 3 2 2 4 2" xfId="2764" xr:uid="{A0AA554B-E0EE-4244-9913-28624A3A645C}"/>
    <cellStyle name="Währung 2 2 2 3 2 2 5" xfId="2163" xr:uid="{C28E9356-7663-4516-A915-18EED83FA0E1}"/>
    <cellStyle name="Währung 2 2 2 3 2 2 6" xfId="1639" xr:uid="{83E11CC9-8864-40E7-B32F-29A4E10C6C38}"/>
    <cellStyle name="Währung 2 2 2 3 2 3" xfId="762" xr:uid="{3E724E61-D142-4CD3-8FEB-81AAE54AC8E5}"/>
    <cellStyle name="Währung 2 2 2 3 2 3 2" xfId="1362" xr:uid="{D8D8F00D-1B30-4CC6-A056-1C0BD6CA45D8}"/>
    <cellStyle name="Währung 2 2 2 3 2 3 2 2" xfId="3062" xr:uid="{39A98A06-8365-4B2D-8E8D-38F6A8C970E9}"/>
    <cellStyle name="Währung 2 2 2 3 2 3 3" xfId="2463" xr:uid="{048DA386-A31D-4C1C-B3C2-D6F878BD60DF}"/>
    <cellStyle name="Währung 2 2 2 3 2 3 4" xfId="1740" xr:uid="{379A69CF-E631-4FE7-9FF2-CDE03799E0F1}"/>
    <cellStyle name="Währung 2 2 2 3 2 4" xfId="568" xr:uid="{CA28B6E5-A56B-46AA-9AB2-64D1C49CA0C0}"/>
    <cellStyle name="Währung 2 2 2 3 2 4 2" xfId="1173" xr:uid="{279A0D63-168B-48FA-8A30-8326E2C30563}"/>
    <cellStyle name="Währung 2 2 2 3 2 4 2 2" xfId="2873" xr:uid="{1971529F-DE88-478B-BEC4-880E7F1C9C3D}"/>
    <cellStyle name="Währung 2 2 2 3 2 4 3" xfId="2274" xr:uid="{CEEED380-16A2-418B-982F-A100B4CC100C}"/>
    <cellStyle name="Währung 2 2 2 3 2 4 4" xfId="1945" xr:uid="{267CD3A0-DB60-4099-BC72-9886FC93793A}"/>
    <cellStyle name="Währung 2 2 2 3 2 5" xfId="957" xr:uid="{1F0FB9DC-4A9F-41E4-B716-ACAE6A137633}"/>
    <cellStyle name="Währung 2 2 2 3 2 5 2" xfId="2657" xr:uid="{A0C42F91-5E5F-445D-B7CE-26E43C139D72}"/>
    <cellStyle name="Währung 2 2 2 3 2 6" xfId="2056" xr:uid="{617DAE94-5CBF-4710-8B62-CD64E840240A}"/>
    <cellStyle name="Währung 2 2 2 3 2 7" xfId="1551" xr:uid="{A4B14124-2466-41F4-9D5D-D7C42E1C0BAE}"/>
    <cellStyle name="Währung 2 2 2 3 3" xfId="367" xr:uid="{49CF2DF9-0258-4E13-98EA-71D787DAC24D}"/>
    <cellStyle name="Währung 2 2 2 3 3 2" xfId="491" xr:uid="{0E3380A1-EEBA-46B4-B97B-56D9E1166444}"/>
    <cellStyle name="Währung 2 2 2 3 3 2 2" xfId="884" xr:uid="{39012BB1-AE6D-4046-B390-8139B000348D}"/>
    <cellStyle name="Währung 2 2 2 3 3 2 2 2" xfId="1484" xr:uid="{A332815B-CA67-4F00-8C5E-1C0EEF6FF32B}"/>
    <cellStyle name="Währung 2 2 2 3 3 2 2 2 2" xfId="3184" xr:uid="{4F462813-7F14-4A44-9D65-1C5CFA86DF50}"/>
    <cellStyle name="Währung 2 2 2 3 3 2 2 3" xfId="2585" xr:uid="{1BFE222E-81B0-450B-AF02-EBFFD6FB3F2F}"/>
    <cellStyle name="Währung 2 2 2 3 3 2 2 4" xfId="1862" xr:uid="{C0C76296-4611-426C-8061-78F268792869}"/>
    <cellStyle name="Währung 2 2 2 3 3 2 3" xfId="690" xr:uid="{72CB8008-4973-4EC3-BA32-D6C4D041963C}"/>
    <cellStyle name="Währung 2 2 2 3 3 2 3 2" xfId="1295" xr:uid="{EDE1C323-2D85-456C-9977-5E350CC9676F}"/>
    <cellStyle name="Währung 2 2 2 3 3 2 3 2 2" xfId="2995" xr:uid="{457FBD92-2623-4E91-9193-1760A1B068A6}"/>
    <cellStyle name="Währung 2 2 2 3 3 2 3 3" xfId="2396" xr:uid="{51817745-46CD-4E87-BB00-97B98E8AC334}"/>
    <cellStyle name="Währung 2 2 2 3 3 2 4" xfId="1098" xr:uid="{FC368A4A-D73C-4EF2-A9F8-DDFF68336046}"/>
    <cellStyle name="Währung 2 2 2 3 3 2 4 2" xfId="2798" xr:uid="{82AEA9F2-F3D4-4168-9AAD-7E2C5B7BB1F7}"/>
    <cellStyle name="Währung 2 2 2 3 3 2 5" xfId="2197" xr:uid="{0323B3E2-ED6A-4A36-B26C-3CD3323B60CD}"/>
    <cellStyle name="Währung 2 2 2 3 3 2 6" xfId="1673" xr:uid="{811F7C6C-E67A-4120-8E84-12A52CD21673}"/>
    <cellStyle name="Währung 2 2 2 3 3 3" xfId="796" xr:uid="{22D041B1-C8C5-444C-9CC7-706E0C03B90B}"/>
    <cellStyle name="Währung 2 2 2 3 3 3 2" xfId="1396" xr:uid="{DFACD8AD-7A3F-4A2A-BB75-9E18EB03B2FD}"/>
    <cellStyle name="Währung 2 2 2 3 3 3 2 2" xfId="3096" xr:uid="{2DE9F96E-9598-48EF-9E08-2A17479CACB4}"/>
    <cellStyle name="Währung 2 2 2 3 3 3 3" xfId="2497" xr:uid="{771CD77A-F5BC-4E4B-89E3-75E56E5F8D2A}"/>
    <cellStyle name="Währung 2 2 2 3 3 3 4" xfId="1774" xr:uid="{50D8381D-069E-4178-BF45-20B9404251B1}"/>
    <cellStyle name="Währung 2 2 2 3 3 4" xfId="602" xr:uid="{15F141FB-898A-4C25-9581-263A8EA046FF}"/>
    <cellStyle name="Währung 2 2 2 3 3 4 2" xfId="1207" xr:uid="{DD1F06AF-732B-4DC2-8ECF-C72F425E4AA3}"/>
    <cellStyle name="Währung 2 2 2 3 3 4 2 2" xfId="2907" xr:uid="{5C6C644E-7CAD-4672-9230-FB6931AD7215}"/>
    <cellStyle name="Währung 2 2 2 3 3 4 3" xfId="2308" xr:uid="{3D0A3502-8E3D-4B56-8205-2E9455DB8966}"/>
    <cellStyle name="Währung 2 2 2 3 3 4 4" xfId="1969" xr:uid="{036CFCFD-8763-4300-B9C6-E1DA78178C63}"/>
    <cellStyle name="Währung 2 2 2 3 3 5" xfId="991" xr:uid="{C10E8C7B-FD91-4902-9742-78B8AAD428FC}"/>
    <cellStyle name="Währung 2 2 2 3 3 5 2" xfId="2691" xr:uid="{70CE6F1D-2320-46C2-A7DE-0FBD8FBAFC02}"/>
    <cellStyle name="Währung 2 2 2 3 3 6" xfId="2090" xr:uid="{72ECD044-D54B-4CCD-B013-111EE4D69E98}"/>
    <cellStyle name="Währung 2 2 2 3 3 7" xfId="1585" xr:uid="{F1BBBC49-7A9F-43B3-BEBA-73D28F7BFD16}"/>
    <cellStyle name="Währung 2 2 2 3 4" xfId="402" xr:uid="{5D037669-99CA-42E9-91BC-228B93BA6D18}"/>
    <cellStyle name="Währung 2 2 2 3 4 2" xfId="817" xr:uid="{C8185A9F-2727-45BC-AD77-AF00FFF350BF}"/>
    <cellStyle name="Währung 2 2 2 3 4 2 2" xfId="1417" xr:uid="{DD10F2CE-7EA1-4F5C-8F5E-D9D10EC10F85}"/>
    <cellStyle name="Währung 2 2 2 3 4 2 2 2" xfId="3117" xr:uid="{88F27AD8-C2C7-4CAD-8BAF-D341C05AFB4F}"/>
    <cellStyle name="Währung 2 2 2 3 4 2 3" xfId="2518" xr:uid="{B0108F3A-AAD0-4C7D-A561-A1A0A349A279}"/>
    <cellStyle name="Währung 2 2 2 3 4 2 4" xfId="1795" xr:uid="{C88985AB-9C88-44A3-8E14-3638CACA44E1}"/>
    <cellStyle name="Währung 2 2 2 3 4 3" xfId="623" xr:uid="{BC3A6D0A-F8FB-41EF-998E-83A9472DEF06}"/>
    <cellStyle name="Währung 2 2 2 3 4 3 2" xfId="1228" xr:uid="{8505F72D-46F7-4F76-811E-B953A8DD3C12}"/>
    <cellStyle name="Währung 2 2 2 3 4 3 2 2" xfId="2928" xr:uid="{91BB6C92-4B81-4F64-96EF-190AEBA54B4E}"/>
    <cellStyle name="Währung 2 2 2 3 4 3 3" xfId="2329" xr:uid="{51FC3C35-D2F3-4EE8-9714-ECA9BC678621}"/>
    <cellStyle name="Währung 2 2 2 3 4 4" xfId="1012" xr:uid="{57FE5C9E-5557-4FAC-9EE0-DBE07D663194}"/>
    <cellStyle name="Währung 2 2 2 3 4 4 2" xfId="2712" xr:uid="{1DB5AC14-8EFD-41BC-9D41-6F4D017C9906}"/>
    <cellStyle name="Währung 2 2 2 3 4 5" xfId="2111" xr:uid="{D8F31582-72EB-4C50-97AE-FC2F8C139473}"/>
    <cellStyle name="Währung 2 2 2 3 4 6" xfId="1606" xr:uid="{D70F12A7-258A-4BE6-88B0-A3CD0AF29233}"/>
    <cellStyle name="Währung 2 2 2 3 5" xfId="424" xr:uid="{B7D66DB3-4FF5-4B91-828C-2E3DB841E984}"/>
    <cellStyle name="Währung 2 2 2 3 5 2" xfId="904" xr:uid="{BE7BE853-5C59-43B5-AB5C-1BED0BA51CB1}"/>
    <cellStyle name="Währung 2 2 2 3 5 2 2" xfId="1503" xr:uid="{E8A1B11E-C7C7-4492-9123-9125DE95249C}"/>
    <cellStyle name="Währung 2 2 2 3 5 2 2 2" xfId="3203" xr:uid="{E0301636-F9A4-4BE2-A1C3-17DBB2E790B6}"/>
    <cellStyle name="Währung 2 2 2 3 5 2 3" xfId="2604" xr:uid="{906934D0-C8E7-4AFB-9FC9-0CEC4BAA9192}"/>
    <cellStyle name="Währung 2 2 2 3 5 2 4" xfId="1881" xr:uid="{AD9E0038-93C0-4EFB-9722-C9D4B8292D30}"/>
    <cellStyle name="Währung 2 2 2 3 5 3" xfId="714" xr:uid="{006D8831-75B8-417D-A617-EF483ADFD0EB}"/>
    <cellStyle name="Währung 2 2 2 3 5 3 2" xfId="1314" xr:uid="{722249BA-4587-47E7-A2D7-9E4513260525}"/>
    <cellStyle name="Währung 2 2 2 3 5 3 2 2" xfId="3014" xr:uid="{8CD43736-3C3E-4049-BD32-CC11F645954B}"/>
    <cellStyle name="Währung 2 2 2 3 5 3 3" xfId="2415" xr:uid="{82AF893E-2F9B-4F11-B5D4-6A3BF4A75A8A}"/>
    <cellStyle name="Währung 2 2 2 3 5 4" xfId="1031" xr:uid="{F8CD88D1-44A0-4749-9120-130215FE334F}"/>
    <cellStyle name="Währung 2 2 2 3 5 4 2" xfId="2731" xr:uid="{1088400E-6BF3-4B11-8404-32255BA80924}"/>
    <cellStyle name="Währung 2 2 2 3 5 5" xfId="2130" xr:uid="{E773E475-B8D4-4EF2-BF73-9F41D4FCA374}"/>
    <cellStyle name="Währung 2 2 2 3 5 6" xfId="1692" xr:uid="{710292E8-2F1A-414F-8D23-D324C333FD58}"/>
    <cellStyle name="Währung 2 2 2 3 6" xfId="513" xr:uid="{FEE95A89-E2B8-44D6-8147-6B41D6FFD264}"/>
    <cellStyle name="Währung 2 2 2 3 6 2" xfId="729" xr:uid="{6499EEFE-43BC-409B-9CE7-9EB44A9CD62C}"/>
    <cellStyle name="Währung 2 2 2 3 6 2 2" xfId="1329" xr:uid="{D45A06AC-A93C-4106-BAC0-7F4CF48FA388}"/>
    <cellStyle name="Währung 2 2 2 3 6 2 2 2" xfId="3029" xr:uid="{056B8D06-59C2-414D-81AF-B0FD1F80668E}"/>
    <cellStyle name="Währung 2 2 2 3 6 2 3" xfId="2430" xr:uid="{701E8EFC-09AF-4DB8-83B4-BED37749CE23}"/>
    <cellStyle name="Währung 2 2 2 3 6 3" xfId="1118" xr:uid="{BFB27C71-54B0-4869-A04C-4E0161580796}"/>
    <cellStyle name="Währung 2 2 2 3 6 3 2" xfId="2818" xr:uid="{E09C8CC3-A9E4-4019-8DF4-F107693849DD}"/>
    <cellStyle name="Währung 2 2 2 3 6 4" xfId="2219" xr:uid="{2AAC6D21-A522-42F7-8F0D-E33770B1AE61}"/>
    <cellStyle name="Währung 2 2 2 3 6 5" xfId="1707" xr:uid="{56EE6910-642B-4F4B-9F36-0C296F1CCCF2}"/>
    <cellStyle name="Währung 2 2 2 3 7" xfId="535" xr:uid="{140C77DF-4D14-4EC3-A8A8-36E36BD2A451}"/>
    <cellStyle name="Währung 2 2 2 3 7 2" xfId="1140" xr:uid="{A9CD5C8E-B3AB-4156-8441-5F442BFD728A}"/>
    <cellStyle name="Währung 2 2 2 3 7 2 2" xfId="2840" xr:uid="{D4D870A2-B08A-4F28-8D4D-F36905849DA3}"/>
    <cellStyle name="Währung 2 2 2 3 7 3" xfId="2241" xr:uid="{FCA0B2EA-5C8A-4E7F-8767-54693EFC75A8}"/>
    <cellStyle name="Währung 2 2 2 3 7 4" xfId="1910" xr:uid="{48012CFF-EA64-412A-9F4A-D60E87427C95}"/>
    <cellStyle name="Währung 2 2 2 3 8" xfId="924" xr:uid="{33C69327-F4A3-4985-93D4-0F84D8390720}"/>
    <cellStyle name="Währung 2 2 2 3 8 2" xfId="2624" xr:uid="{C437FE1A-ABB4-459E-9E2D-CC8EAA200926}"/>
    <cellStyle name="Währung 2 2 2 3 9" xfId="2023" xr:uid="{614B63A7-D082-43C8-A854-EA2A28825DC7}"/>
    <cellStyle name="Währung 2 2 2 4" xfId="135" xr:uid="{107EF150-0AD3-4B47-BB44-446D9B25253F}"/>
    <cellStyle name="Währung 2 2 2 4 10" xfId="1524" xr:uid="{761B2207-4F24-47A0-B78A-4834C471783D}"/>
    <cellStyle name="Währung 2 2 2 4 2" xfId="298" xr:uid="{22FC3B8E-0172-48D0-9065-7A0BDAEA8B3E}"/>
    <cellStyle name="Währung 2 2 2 4 2 2" xfId="470" xr:uid="{05D8D0FC-0BE9-40DA-9589-60DF6C7DCE5C}"/>
    <cellStyle name="Währung 2 2 2 4 2 2 2" xfId="863" xr:uid="{1E6FD270-8117-4A88-A5E2-403B5767F020}"/>
    <cellStyle name="Währung 2 2 2 4 2 2 2 2" xfId="1463" xr:uid="{30EDDC59-4704-439C-B7B2-06BCAD25BC3B}"/>
    <cellStyle name="Währung 2 2 2 4 2 2 2 2 2" xfId="3163" xr:uid="{E08252BC-BADA-48EE-832D-9660B22C5570}"/>
    <cellStyle name="Währung 2 2 2 4 2 2 2 3" xfId="2564" xr:uid="{915C5F66-D5D1-4D77-84E7-D5D8CBE642CB}"/>
    <cellStyle name="Währung 2 2 2 4 2 2 2 4" xfId="1841" xr:uid="{0B0463CF-691D-40A5-883C-C07F58F2FA87}"/>
    <cellStyle name="Währung 2 2 2 4 2 2 3" xfId="669" xr:uid="{A5D12935-5C89-46ED-A5CC-5A9BD456E265}"/>
    <cellStyle name="Währung 2 2 2 4 2 2 3 2" xfId="1274" xr:uid="{BAF7F84A-ECB6-4CDD-8490-BBABBA4FCD9E}"/>
    <cellStyle name="Währung 2 2 2 4 2 2 3 2 2" xfId="2974" xr:uid="{573B6CD7-A1DB-4D04-84EB-D6ADC8A707A6}"/>
    <cellStyle name="Währung 2 2 2 4 2 2 3 3" xfId="2375" xr:uid="{5E617C6A-F263-4644-AD05-BD20DEBC2CA7}"/>
    <cellStyle name="Währung 2 2 2 4 2 2 4" xfId="1077" xr:uid="{6EAB1A92-C2FD-4938-9BFB-C1103F0756BC}"/>
    <cellStyle name="Währung 2 2 2 4 2 2 4 2" xfId="2777" xr:uid="{62107628-7E22-4551-86B9-7E1234B11129}"/>
    <cellStyle name="Währung 2 2 2 4 2 2 5" xfId="2176" xr:uid="{89B99FC6-0992-4B5A-B05E-77F244985ECF}"/>
    <cellStyle name="Währung 2 2 2 4 2 2 6" xfId="1652" xr:uid="{012BCB51-1AB4-4451-B727-E0C61A06691D}"/>
    <cellStyle name="Währung 2 2 2 4 2 3" xfId="775" xr:uid="{E680CEB2-26A1-49F5-BC92-7C182C01D740}"/>
    <cellStyle name="Währung 2 2 2 4 2 3 2" xfId="1375" xr:uid="{4EDEA706-D10B-4F96-B366-1EB527716FF4}"/>
    <cellStyle name="Währung 2 2 2 4 2 3 2 2" xfId="3075" xr:uid="{4BBC3AAB-FD75-4647-A549-C50B163B1C9A}"/>
    <cellStyle name="Währung 2 2 2 4 2 3 3" xfId="2476" xr:uid="{239BD0A3-FE1D-47D0-98B1-AE18F7E6D65E}"/>
    <cellStyle name="Währung 2 2 2 4 2 3 4" xfId="1753" xr:uid="{9030893B-60DD-4744-85E6-DBDC3901A68A}"/>
    <cellStyle name="Währung 2 2 2 4 2 4" xfId="581" xr:uid="{FCD9198C-C191-45E2-8F2F-C318E65AA7F1}"/>
    <cellStyle name="Währung 2 2 2 4 2 4 2" xfId="1186" xr:uid="{82935786-85BB-43D2-B62F-86695CDBEE7A}"/>
    <cellStyle name="Währung 2 2 2 4 2 4 2 2" xfId="2886" xr:uid="{C65CECB7-5997-4D9A-A6FF-81C19A85F07C}"/>
    <cellStyle name="Währung 2 2 2 4 2 4 3" xfId="2287" xr:uid="{A7217690-B98B-4442-8927-10F4158AA991}"/>
    <cellStyle name="Währung 2 2 2 4 2 4 4" xfId="1950" xr:uid="{F505C470-277E-4556-BB1C-475E5B87F798}"/>
    <cellStyle name="Währung 2 2 2 4 2 5" xfId="970" xr:uid="{725E90DA-CF1F-41E0-B2B4-A8BF034A8CF3}"/>
    <cellStyle name="Währung 2 2 2 4 2 5 2" xfId="2670" xr:uid="{DABC44E9-985E-449D-9D95-D611172F52A8}"/>
    <cellStyle name="Währung 2 2 2 4 2 6" xfId="2069" xr:uid="{C3C9D13E-17EC-443D-A541-C14B46122472}"/>
    <cellStyle name="Währung 2 2 2 4 2 7" xfId="1564" xr:uid="{59B4F60E-BE2B-4D1C-A26B-196FD4CA0C04}"/>
    <cellStyle name="Währung 2 2 2 4 3" xfId="380" xr:uid="{438ECF6D-0770-4885-8A2F-0A8305889B48}"/>
    <cellStyle name="Währung 2 2 2 4 3 2" xfId="497" xr:uid="{BCD825DC-CDAE-4B77-B285-84F428E18C02}"/>
    <cellStyle name="Währung 2 2 2 4 3 2 2" xfId="890" xr:uid="{57F313D7-B442-464C-B04C-E52B5128D932}"/>
    <cellStyle name="Währung 2 2 2 4 3 2 2 2" xfId="1490" xr:uid="{D3C7EE28-0FFD-45F5-AA79-B420D574FB68}"/>
    <cellStyle name="Währung 2 2 2 4 3 2 2 2 2" xfId="3190" xr:uid="{4DF4ECE0-5BFC-4109-8AF3-6CA1290C2D6B}"/>
    <cellStyle name="Währung 2 2 2 4 3 2 2 3" xfId="2591" xr:uid="{3BC3390C-7B32-4E2E-A17C-EADCBBB195CC}"/>
    <cellStyle name="Währung 2 2 2 4 3 2 2 4" xfId="1868" xr:uid="{B302EB7C-1961-412F-9F64-575BBD1C2020}"/>
    <cellStyle name="Währung 2 2 2 4 3 2 3" xfId="696" xr:uid="{227AE219-CB8E-41DA-8CBA-AA0ACF1F1B9F}"/>
    <cellStyle name="Währung 2 2 2 4 3 2 3 2" xfId="1301" xr:uid="{31F33ECF-6645-4783-AC20-AA9D85C869F2}"/>
    <cellStyle name="Währung 2 2 2 4 3 2 3 2 2" xfId="3001" xr:uid="{D618B319-6182-4245-B49D-15780A8E436C}"/>
    <cellStyle name="Währung 2 2 2 4 3 2 3 3" xfId="2402" xr:uid="{0014CD05-6393-4E79-8FBD-B7C665F3777F}"/>
    <cellStyle name="Währung 2 2 2 4 3 2 4" xfId="1104" xr:uid="{EE4482C7-6834-4AE4-8D57-78DFF47EBFD9}"/>
    <cellStyle name="Währung 2 2 2 4 3 2 4 2" xfId="2804" xr:uid="{726385D2-C7DC-49CD-9370-A9160291C422}"/>
    <cellStyle name="Währung 2 2 2 4 3 2 5" xfId="2203" xr:uid="{942FB1A0-C45A-41BF-A605-285FEDAB6C1B}"/>
    <cellStyle name="Währung 2 2 2 4 3 2 6" xfId="1679" xr:uid="{03DB125F-EA37-46B5-A8B0-8FD102018499}"/>
    <cellStyle name="Währung 2 2 2 4 3 3" xfId="802" xr:uid="{CA343231-476D-498B-90CF-18C71EF7623E}"/>
    <cellStyle name="Währung 2 2 2 4 3 3 2" xfId="1402" xr:uid="{3E0E1494-7974-4C10-B79B-D5DBD2C1C61F}"/>
    <cellStyle name="Währung 2 2 2 4 3 3 2 2" xfId="3102" xr:uid="{F13DA2F0-E03A-4B3D-868E-5193D8110CED}"/>
    <cellStyle name="Währung 2 2 2 4 3 3 3" xfId="2503" xr:uid="{FB6A8067-3A97-4B6D-B344-745D0E799775}"/>
    <cellStyle name="Währung 2 2 2 4 3 3 4" xfId="1780" xr:uid="{7C46FAD6-5C7B-42FE-A8D0-C95F81F2B800}"/>
    <cellStyle name="Währung 2 2 2 4 3 4" xfId="608" xr:uid="{2167C697-1992-442E-8C83-6F91F7D1E674}"/>
    <cellStyle name="Währung 2 2 2 4 3 4 2" xfId="1213" xr:uid="{07E4DEE7-FC12-4DCB-970D-77C075074A4D}"/>
    <cellStyle name="Währung 2 2 2 4 3 4 2 2" xfId="2913" xr:uid="{7FD3A316-9352-4247-8449-BC55204D012D}"/>
    <cellStyle name="Währung 2 2 2 4 3 4 3" xfId="2314" xr:uid="{BF6303C3-756C-4A31-9721-812984114572}"/>
    <cellStyle name="Währung 2 2 2 4 3 4 4" xfId="1982" xr:uid="{52262737-4CE3-4F90-8C9F-AE02B8F91793}"/>
    <cellStyle name="Währung 2 2 2 4 3 5" xfId="997" xr:uid="{D83999FC-BC4D-4994-80A2-2D7132CBD087}"/>
    <cellStyle name="Währung 2 2 2 4 3 5 2" xfId="2697" xr:uid="{AD7BC593-8473-4147-8528-9B2DECBDD5DD}"/>
    <cellStyle name="Währung 2 2 2 4 3 6" xfId="2096" xr:uid="{684C48C1-6CF3-4B8E-8F4F-18D5B8699F95}"/>
    <cellStyle name="Währung 2 2 2 4 3 7" xfId="1591" xr:uid="{ECF2725D-E6F6-482E-A116-33EFD1B180FA}"/>
    <cellStyle name="Währung 2 2 2 4 4" xfId="408" xr:uid="{668F493C-DC2B-4FC5-B34A-44C7CA1CCD53}"/>
    <cellStyle name="Währung 2 2 2 4 4 2" xfId="823" xr:uid="{A20BCAD5-6BA6-46A7-8E39-795F1CC9459A}"/>
    <cellStyle name="Währung 2 2 2 4 4 2 2" xfId="1423" xr:uid="{89508980-B296-4332-AE99-974941A8EABF}"/>
    <cellStyle name="Währung 2 2 2 4 4 2 2 2" xfId="3123" xr:uid="{D3A5B104-FA48-45C1-8BDA-347FD04BA5AE}"/>
    <cellStyle name="Währung 2 2 2 4 4 2 3" xfId="2524" xr:uid="{2B16CED3-E714-4BA5-B48A-197342356320}"/>
    <cellStyle name="Währung 2 2 2 4 4 2 4" xfId="1801" xr:uid="{23324183-B808-4C05-9083-2AE02689D65B}"/>
    <cellStyle name="Währung 2 2 2 4 4 3" xfId="629" xr:uid="{FDFCCC3D-6521-4554-8F00-991E11D252F0}"/>
    <cellStyle name="Währung 2 2 2 4 4 3 2" xfId="1234" xr:uid="{6295DBBC-05DB-4709-A8F4-780E68505070}"/>
    <cellStyle name="Währung 2 2 2 4 4 3 2 2" xfId="2934" xr:uid="{5740E522-BD39-4244-923D-0B392CA80925}"/>
    <cellStyle name="Währung 2 2 2 4 4 3 3" xfId="2335" xr:uid="{C51C01CA-4830-440B-8C78-F12FB5F04D5E}"/>
    <cellStyle name="Währung 2 2 2 4 4 4" xfId="1018" xr:uid="{7E0CAB34-C15E-4ED6-AAE5-9C4ECB3CD759}"/>
    <cellStyle name="Währung 2 2 2 4 4 4 2" xfId="2718" xr:uid="{12D19A71-2CBD-49B9-B544-5FC72D35A85D}"/>
    <cellStyle name="Währung 2 2 2 4 4 5" xfId="2117" xr:uid="{DE881D0D-1BC7-413D-833A-D866BE44BC77}"/>
    <cellStyle name="Währung 2 2 2 4 4 6" xfId="1612" xr:uid="{5259136A-05A9-4B20-8357-A7F914BAF464}"/>
    <cellStyle name="Währung 2 2 2 4 5" xfId="430" xr:uid="{324E6786-395E-49BB-A193-97783F53489B}"/>
    <cellStyle name="Währung 2 2 2 4 5 2" xfId="735" xr:uid="{4BF94AA5-BD4E-412E-9CCE-67887CC0FEDD}"/>
    <cellStyle name="Währung 2 2 2 4 5 2 2" xfId="1335" xr:uid="{C5C904E0-2D07-48B2-B331-8FFDC040B3AA}"/>
    <cellStyle name="Währung 2 2 2 4 5 2 2 2" xfId="3035" xr:uid="{CCEB2484-5668-4133-AF3F-013FEC50730B}"/>
    <cellStyle name="Währung 2 2 2 4 5 2 3" xfId="2436" xr:uid="{C5C09DB0-691F-4DC0-953C-AE24EC4710AC}"/>
    <cellStyle name="Währung 2 2 2 4 5 3" xfId="1037" xr:uid="{8E4925C6-D173-4B0E-840B-82511BB122E6}"/>
    <cellStyle name="Währung 2 2 2 4 5 3 2" xfId="2737" xr:uid="{CFB6032F-A023-432B-83AA-9DC1A463F4C1}"/>
    <cellStyle name="Währung 2 2 2 4 5 4" xfId="2136" xr:uid="{1D771C77-B2D8-4AEB-9502-C7FCFC2C640F}"/>
    <cellStyle name="Währung 2 2 2 4 5 5" xfId="1713" xr:uid="{7829DB82-D0D7-4291-9B26-4ACE888F5F2F}"/>
    <cellStyle name="Währung 2 2 2 4 6" xfId="519" xr:uid="{2FA142C2-12E9-4008-933C-944BBE4C5D16}"/>
    <cellStyle name="Währung 2 2 2 4 6 2" xfId="1124" xr:uid="{14D17B43-A982-4082-B1BD-4D01ED0661A8}"/>
    <cellStyle name="Währung 2 2 2 4 6 2 2" xfId="2824" xr:uid="{430C3B52-E41B-435B-B132-92613053F674}"/>
    <cellStyle name="Währung 2 2 2 4 6 3" xfId="2225" xr:uid="{38A76B6E-2C65-4826-8C52-085FB5FADB06}"/>
    <cellStyle name="Währung 2 2 2 4 6 4" xfId="1924" xr:uid="{552A4175-CBF6-4573-8F48-DA4CCDDB72A4}"/>
    <cellStyle name="Währung 2 2 2 4 7" xfId="541" xr:uid="{390DBE88-1C44-47BB-914A-97BF6BB98667}"/>
    <cellStyle name="Währung 2 2 2 4 7 2" xfId="1146" xr:uid="{6FAB363D-E3F5-4318-AE52-1BDCC08953BB}"/>
    <cellStyle name="Währung 2 2 2 4 7 2 2" xfId="2846" xr:uid="{515B539E-A85C-471F-96C4-CEA4A1FB577A}"/>
    <cellStyle name="Währung 2 2 2 4 7 3" xfId="2247" xr:uid="{6598B9DA-BB57-4E3B-8277-B6F657CFD5C2}"/>
    <cellStyle name="Währung 2 2 2 4 8" xfId="930" xr:uid="{B046ADF7-19D2-4AAC-9A67-1867034426E9}"/>
    <cellStyle name="Währung 2 2 2 4 8 2" xfId="2630" xr:uid="{DD3C9140-4A97-4936-A223-FED207D18F3D}"/>
    <cellStyle name="Währung 2 2 2 4 9" xfId="2029" xr:uid="{3359A2A5-C7A3-486E-8375-03563D6F143C}"/>
    <cellStyle name="Währung 2 2 2 5" xfId="235" xr:uid="{4F979759-58DC-4721-9C24-E94201C8396E}"/>
    <cellStyle name="Währung 2 2 2 5 2" xfId="449" xr:uid="{203DDAE2-1581-4205-9850-6D4C3CF1B083}"/>
    <cellStyle name="Währung 2 2 2 5 2 2" xfId="842" xr:uid="{D7E2F660-F1C0-4976-B851-F24A4A422681}"/>
    <cellStyle name="Währung 2 2 2 5 2 2 2" xfId="1442" xr:uid="{743CC772-0BCA-48BA-BFFC-F00681663CBB}"/>
    <cellStyle name="Währung 2 2 2 5 2 2 2 2" xfId="3142" xr:uid="{D282DB0A-B3A4-4DA4-A939-A4227882ED84}"/>
    <cellStyle name="Währung 2 2 2 5 2 2 3" xfId="2543" xr:uid="{8C83C8AF-2495-411A-A044-C4C20E82DA35}"/>
    <cellStyle name="Währung 2 2 2 5 2 2 4" xfId="1820" xr:uid="{6F3BB0A5-0F9A-4D02-8FC0-F5CD56918F24}"/>
    <cellStyle name="Währung 2 2 2 5 2 3" xfId="648" xr:uid="{E551DF63-A610-4CC8-B728-AA21E270003F}"/>
    <cellStyle name="Währung 2 2 2 5 2 3 2" xfId="1253" xr:uid="{62502682-9358-4B94-868E-0C5B8EC58049}"/>
    <cellStyle name="Währung 2 2 2 5 2 3 2 2" xfId="2953" xr:uid="{C7BF06A2-5BF1-41EB-A8C0-C429B53BF2B4}"/>
    <cellStyle name="Währung 2 2 2 5 2 3 3" xfId="2354" xr:uid="{505E3696-93F5-4F52-AFB0-970B4A65CB64}"/>
    <cellStyle name="Währung 2 2 2 5 2 4" xfId="1056" xr:uid="{4BC98E7A-8B95-4945-8E64-820EBB864209}"/>
    <cellStyle name="Währung 2 2 2 5 2 4 2" xfId="2756" xr:uid="{46ED1FC0-BC78-4889-8D5B-3E5974C25903}"/>
    <cellStyle name="Währung 2 2 2 5 2 5" xfId="2155" xr:uid="{60918ACC-7721-4348-95BF-374F052D0245}"/>
    <cellStyle name="Währung 2 2 2 5 2 6" xfId="1631" xr:uid="{1A3355A6-8CB9-4F6C-9EA0-070898E436BC}"/>
    <cellStyle name="Währung 2 2 2 5 3" xfId="754" xr:uid="{5366BA36-729A-4DEB-B36B-76A293CB9FBD}"/>
    <cellStyle name="Währung 2 2 2 5 3 2" xfId="1354" xr:uid="{8950CAA4-290C-4219-AD59-54AFF5218634}"/>
    <cellStyle name="Währung 2 2 2 5 3 2 2" xfId="3054" xr:uid="{B586DFBF-615E-4895-A496-A3FFEAB3564D}"/>
    <cellStyle name="Währung 2 2 2 5 3 3" xfId="2455" xr:uid="{8DED957E-70E2-4FCB-AC2A-76912CDDB8D7}"/>
    <cellStyle name="Währung 2 2 2 5 3 4" xfId="1732" xr:uid="{4AFFDB53-E769-4301-8955-9CCC50FCF188}"/>
    <cellStyle name="Währung 2 2 2 5 4" xfId="560" xr:uid="{BBD81C14-CD02-4631-95A4-42C84192EDF6}"/>
    <cellStyle name="Währung 2 2 2 5 4 2" xfId="1165" xr:uid="{34A294D1-9B89-44A3-9F2C-530BADF0BE01}"/>
    <cellStyle name="Währung 2 2 2 5 4 2 2" xfId="2865" xr:uid="{B755EB13-C1A6-44AD-A770-2CEFC9A23CAB}"/>
    <cellStyle name="Währung 2 2 2 5 4 3" xfId="2266" xr:uid="{5FA66095-F9D3-4ECA-A6A9-51C22CEFC7C7}"/>
    <cellStyle name="Währung 2 2 2 5 4 4" xfId="1942" xr:uid="{6D0C851A-48CA-4346-8BE4-58C14158FA46}"/>
    <cellStyle name="Währung 2 2 2 5 5" xfId="949" xr:uid="{B402D2F5-858E-414F-8459-C77E8F71BBA7}"/>
    <cellStyle name="Währung 2 2 2 5 5 2" xfId="2649" xr:uid="{FE2FFED0-C971-4D29-ABEE-E0D9446FF209}"/>
    <cellStyle name="Währung 2 2 2 5 6" xfId="2048" xr:uid="{AA67C3EE-47AA-453F-9249-0C3EC3AA104B}"/>
    <cellStyle name="Währung 2 2 2 5 7" xfId="1543" xr:uid="{7B98826A-780D-4EFA-84B3-99DD2854D460}"/>
    <cellStyle name="Währung 2 2 2 6" xfId="359" xr:uid="{27FFDAF2-EF5D-43B8-B8FB-3F8F993DC24E}"/>
    <cellStyle name="Währung 2 2 2 6 2" xfId="486" xr:uid="{E7AB1FE4-B4C2-460F-9EEF-B6AC79D49E7F}"/>
    <cellStyle name="Währung 2 2 2 6 2 2" xfId="879" xr:uid="{746C43D0-12DB-4293-91E0-3DA6119F4CAC}"/>
    <cellStyle name="Währung 2 2 2 6 2 2 2" xfId="1479" xr:uid="{81A0F602-3691-44B6-8895-1EC218A7EE42}"/>
    <cellStyle name="Währung 2 2 2 6 2 2 2 2" xfId="3179" xr:uid="{9D870ABF-C0F0-49B6-88B4-21CF8011647C}"/>
    <cellStyle name="Währung 2 2 2 6 2 2 3" xfId="2580" xr:uid="{8ECFC767-D7E0-4685-8552-AC94316FEFEF}"/>
    <cellStyle name="Währung 2 2 2 6 2 2 4" xfId="1857" xr:uid="{D594F8C9-D459-47B7-AB2A-E202294F79B8}"/>
    <cellStyle name="Währung 2 2 2 6 2 3" xfId="685" xr:uid="{EA4E4271-A9A8-4DC6-B09F-07EEBC76F8EC}"/>
    <cellStyle name="Währung 2 2 2 6 2 3 2" xfId="1290" xr:uid="{C7AD1630-C35D-4293-B248-03467A5432C1}"/>
    <cellStyle name="Währung 2 2 2 6 2 3 2 2" xfId="2990" xr:uid="{A53EE1F1-0DE4-4F89-B086-C7F0BA03DFE5}"/>
    <cellStyle name="Währung 2 2 2 6 2 3 3" xfId="2391" xr:uid="{EF4CD372-4E7D-45D8-847B-AF2DF3E76DF1}"/>
    <cellStyle name="Währung 2 2 2 6 2 4" xfId="1093" xr:uid="{EB793BB2-46A7-49A0-ABCF-F3C52E12AE88}"/>
    <cellStyle name="Währung 2 2 2 6 2 4 2" xfId="2793" xr:uid="{5A6BC509-3371-45BA-B041-7245E60FEAFC}"/>
    <cellStyle name="Währung 2 2 2 6 2 5" xfId="2192" xr:uid="{95C4EEBE-2C8A-4C11-AA39-5B8D32888D8F}"/>
    <cellStyle name="Währung 2 2 2 6 2 6" xfId="1668" xr:uid="{F8CDEE22-08A7-4491-B003-2F0E9AC177FD}"/>
    <cellStyle name="Währung 2 2 2 6 3" xfId="791" xr:uid="{53FE2179-B5E9-406B-9C5C-D6CDFFB48ADB}"/>
    <cellStyle name="Währung 2 2 2 6 3 2" xfId="1391" xr:uid="{62BE5494-FE4C-49AA-9894-3200F6A843B8}"/>
    <cellStyle name="Währung 2 2 2 6 3 2 2" xfId="3091" xr:uid="{2C5B880A-E46A-4E55-B9AC-12E22B66F93A}"/>
    <cellStyle name="Währung 2 2 2 6 3 3" xfId="2492" xr:uid="{C07C7534-A4DB-4242-932A-21A8085039E7}"/>
    <cellStyle name="Währung 2 2 2 6 3 4" xfId="1769" xr:uid="{454F7593-0608-424F-BA1A-A56265E3EA6B}"/>
    <cellStyle name="Währung 2 2 2 6 4" xfId="597" xr:uid="{88DD24B2-1E34-437B-B70C-00758B327B98}"/>
    <cellStyle name="Währung 2 2 2 6 4 2" xfId="1202" xr:uid="{C7EB1C44-F2D7-492E-A0B1-4793791D54D2}"/>
    <cellStyle name="Währung 2 2 2 6 4 2 2" xfId="2902" xr:uid="{60B35E3E-301E-4770-94BE-FA302BD85356}"/>
    <cellStyle name="Währung 2 2 2 6 4 3" xfId="2303" xr:uid="{EBAA67E1-3325-497B-AC6A-D8A285CCE2B9}"/>
    <cellStyle name="Währung 2 2 2 6 4 4" xfId="1961" xr:uid="{3351FC7C-4383-42B9-8A19-729D273FD888}"/>
    <cellStyle name="Währung 2 2 2 6 5" xfId="986" xr:uid="{A613049E-FFF4-4336-A809-F1DC21E12EC4}"/>
    <cellStyle name="Währung 2 2 2 6 5 2" xfId="2686" xr:uid="{BE48ABF2-741D-4737-8CB5-AC2FB83ED2E1}"/>
    <cellStyle name="Währung 2 2 2 6 6" xfId="2085" xr:uid="{97999FDB-EF8B-44B7-ABCA-69B2524C54C2}"/>
    <cellStyle name="Währung 2 2 2 6 7" xfId="1580" xr:uid="{F13CEE33-FE2E-4AF8-A4FE-8A382FFC7D87}"/>
    <cellStyle name="Währung 2 2 2 7" xfId="397" xr:uid="{05C9A9CC-0227-42C7-A9AD-74811F58F721}"/>
    <cellStyle name="Währung 2 2 2 7 2" xfId="812" xr:uid="{DC488059-F802-46D1-A0C8-8CA66E0F6026}"/>
    <cellStyle name="Währung 2 2 2 7 2 2" xfId="1412" xr:uid="{BA57F475-FDD6-4721-8AB2-D6F270DC2C71}"/>
    <cellStyle name="Währung 2 2 2 7 2 2 2" xfId="3112" xr:uid="{78FD1675-57ED-4980-B61A-DBF7BE07BFE5}"/>
    <cellStyle name="Währung 2 2 2 7 2 3" xfId="2513" xr:uid="{8F4EA5D7-CDC7-4EC8-A8F5-1CF8D6E8832A}"/>
    <cellStyle name="Währung 2 2 2 7 2 4" xfId="1790" xr:uid="{805B2BC5-7E6C-4138-BD03-D92D651B3FE5}"/>
    <cellStyle name="Währung 2 2 2 7 3" xfId="618" xr:uid="{D4A98373-C2C7-4E8C-B23C-039DD8EBE2E3}"/>
    <cellStyle name="Währung 2 2 2 7 3 2" xfId="1223" xr:uid="{711A2341-6DB5-409C-9768-2040AD082EB5}"/>
    <cellStyle name="Währung 2 2 2 7 3 2 2" xfId="2923" xr:uid="{A1A8B85A-1C47-4CF8-AB5E-F882F1961D68}"/>
    <cellStyle name="Währung 2 2 2 7 3 3" xfId="2324" xr:uid="{25561AF1-B7C1-46BA-AE0C-1A49D696A15E}"/>
    <cellStyle name="Währung 2 2 2 7 4" xfId="1007" xr:uid="{B2698078-0ECE-4E89-A5DE-B420ED7F25D2}"/>
    <cellStyle name="Währung 2 2 2 7 4 2" xfId="2707" xr:uid="{95F73A48-1AA1-49EF-A5C3-4CAE25E1CD86}"/>
    <cellStyle name="Währung 2 2 2 7 5" xfId="2106" xr:uid="{C10F219A-B697-42FD-A17A-08F862B7FFE8}"/>
    <cellStyle name="Währung 2 2 2 7 6" xfId="1601" xr:uid="{314EAFDF-865F-4895-8493-70895EE5ADFD}"/>
    <cellStyle name="Währung 2 2 2 8" xfId="419" xr:uid="{918E9222-83E5-450B-A2DE-9B00FCB6997E}"/>
    <cellStyle name="Währung 2 2 2 8 2" xfId="901" xr:uid="{CA0AECDD-9788-4884-B2F3-165EFDF9AFC2}"/>
    <cellStyle name="Währung 2 2 2 8 2 2" xfId="1500" xr:uid="{729C9715-3864-4DA9-94F7-90AF253D3185}"/>
    <cellStyle name="Währung 2 2 2 8 2 2 2" xfId="3200" xr:uid="{F0994CDB-75B6-4E3A-A629-9E0BD29E3082}"/>
    <cellStyle name="Währung 2 2 2 8 2 3" xfId="2601" xr:uid="{7FD13D0A-CFC3-4B32-A337-5C902C4EF05F}"/>
    <cellStyle name="Währung 2 2 2 8 2 4" xfId="1878" xr:uid="{F16A4663-B0D4-49F6-9001-2A28149AA1C4}"/>
    <cellStyle name="Währung 2 2 2 8 3" xfId="711" xr:uid="{27D48A61-987F-46F2-A427-735034920C68}"/>
    <cellStyle name="Währung 2 2 2 8 3 2" xfId="1311" xr:uid="{D784085C-A3DA-4D02-AA86-E62F2CC20E5C}"/>
    <cellStyle name="Währung 2 2 2 8 3 2 2" xfId="3011" xr:uid="{4B6ADC1A-AE2F-4989-9068-544357625428}"/>
    <cellStyle name="Währung 2 2 2 8 3 3" xfId="2412" xr:uid="{8F52D5AD-D5DA-4C6D-A185-9380E33B10BB}"/>
    <cellStyle name="Währung 2 2 2 8 4" xfId="1026" xr:uid="{3A5A6BAC-B299-419F-9216-C819D364AFCF}"/>
    <cellStyle name="Währung 2 2 2 8 4 2" xfId="2726" xr:uid="{D0671B44-E574-4346-A782-4BF54583DFB2}"/>
    <cellStyle name="Währung 2 2 2 8 5" xfId="2125" xr:uid="{FD3BEDAA-63BD-4BB9-AC06-162CD3224659}"/>
    <cellStyle name="Währung 2 2 2 8 6" xfId="1689" xr:uid="{FCE33C82-E3B8-4D59-8C01-CBC3B92A6654}"/>
    <cellStyle name="Währung 2 2 2 9" xfId="508" xr:uid="{DF54B7A1-73AC-49E6-9CA5-96E55081CF69}"/>
    <cellStyle name="Währung 2 2 2 9 2" xfId="724" xr:uid="{1887FA3C-957F-4ED1-8E13-D970CFC9FB47}"/>
    <cellStyle name="Währung 2 2 2 9 2 2" xfId="1324" xr:uid="{2784ABA2-2E91-4E87-B720-BC42D73F6EF1}"/>
    <cellStyle name="Währung 2 2 2 9 2 2 2" xfId="3024" xr:uid="{2719B978-7E52-4FC8-9AA3-851A3BD9D3AD}"/>
    <cellStyle name="Währung 2 2 2 9 2 3" xfId="2425" xr:uid="{80F58BFC-13E1-4175-9257-D5020FD74F4B}"/>
    <cellStyle name="Währung 2 2 2 9 3" xfId="1113" xr:uid="{CE373AC2-9138-4A4C-B809-0C5A05F5B008}"/>
    <cellStyle name="Währung 2 2 2 9 3 2" xfId="2813" xr:uid="{AB5ADF19-CCDC-4F4F-81D1-92A1E8D15EAF}"/>
    <cellStyle name="Währung 2 2 2 9 4" xfId="2214" xr:uid="{67D2B3D2-6E53-4E60-8F11-23A6A9CC629D}"/>
    <cellStyle name="Währung 2 2 2 9 5" xfId="1702" xr:uid="{A53A6223-484C-4652-801E-02BEA5A39463}"/>
    <cellStyle name="Währung 2 2 3" xfId="51" xr:uid="{E6A3B90B-B667-4B20-96A0-02832544AC03}"/>
    <cellStyle name="Währung 2 2 3 10" xfId="918" xr:uid="{DD109564-3546-4BE4-BABA-41EEDFBB9F39}"/>
    <cellStyle name="Währung 2 2 3 10 2" xfId="2618" xr:uid="{A3F5D283-4D70-4333-8730-48FA2051B89A}"/>
    <cellStyle name="Währung 2 2 3 11" xfId="2017" xr:uid="{ABE9A489-18AF-4E02-A8FE-38DA51E1759B}"/>
    <cellStyle name="Währung 2 2 3 12" xfId="1512" xr:uid="{08872593-916C-4E4F-B604-A136B8606093}"/>
    <cellStyle name="Währung 2 2 3 2" xfId="81" xr:uid="{73EDA798-290A-4844-9091-D0451C628253}"/>
    <cellStyle name="Währung 2 2 3 2 10" xfId="1520" xr:uid="{0E0A01E2-FB70-492C-854C-48D33B399044}"/>
    <cellStyle name="Währung 2 2 3 2 2" xfId="246" xr:uid="{18B522F9-7FEC-4B78-836C-000D6C1BCBB3}"/>
    <cellStyle name="Währung 2 2 3 2 2 2" xfId="459" xr:uid="{BD38E461-EB9D-4164-9D57-AED91049153E}"/>
    <cellStyle name="Währung 2 2 3 2 2 2 2" xfId="852" xr:uid="{9FB03C9A-DDF0-401D-9CFD-7896096A8711}"/>
    <cellStyle name="Währung 2 2 3 2 2 2 2 2" xfId="1452" xr:uid="{CA6CB52C-348B-4EB8-A7D2-F38FDFD9921D}"/>
    <cellStyle name="Währung 2 2 3 2 2 2 2 2 2" xfId="3152" xr:uid="{A16E52F3-001B-4603-812F-21DA77CC0F2D}"/>
    <cellStyle name="Währung 2 2 3 2 2 2 2 3" xfId="2553" xr:uid="{33B1D178-B8E9-4E19-8112-3F94B850101D}"/>
    <cellStyle name="Währung 2 2 3 2 2 2 2 4" xfId="1830" xr:uid="{76DDDB9D-402E-4837-9A6A-022CE3FFEDE0}"/>
    <cellStyle name="Währung 2 2 3 2 2 2 3" xfId="658" xr:uid="{2740B1A9-6902-4833-BDDC-26A519613273}"/>
    <cellStyle name="Währung 2 2 3 2 2 2 3 2" xfId="1263" xr:uid="{3C264D2F-FB04-448D-A9B1-FFCC1BFC16B7}"/>
    <cellStyle name="Währung 2 2 3 2 2 2 3 2 2" xfId="2963" xr:uid="{5380D2C9-905C-4DC6-BB07-D98F819AAE61}"/>
    <cellStyle name="Währung 2 2 3 2 2 2 3 3" xfId="2364" xr:uid="{21B6A2A5-3BC5-4F0A-8759-E91BE0C1828D}"/>
    <cellStyle name="Währung 2 2 3 2 2 2 4" xfId="1066" xr:uid="{07C2EBB7-B9D6-4F4B-BA41-069101CB6ADC}"/>
    <cellStyle name="Währung 2 2 3 2 2 2 4 2" xfId="2766" xr:uid="{6826BB8E-90F3-4B72-BC33-665B92427F32}"/>
    <cellStyle name="Währung 2 2 3 2 2 2 5" xfId="2165" xr:uid="{46DC8D4D-E1A6-4634-8130-30DE76924C96}"/>
    <cellStyle name="Währung 2 2 3 2 2 2 6" xfId="1641" xr:uid="{2C7EF0FE-0A7B-40FA-A03B-A8C571113983}"/>
    <cellStyle name="Währung 2 2 3 2 2 3" xfId="764" xr:uid="{097E050F-3505-49C7-BD4A-3FB01987A1C1}"/>
    <cellStyle name="Währung 2 2 3 2 2 3 2" xfId="1364" xr:uid="{86F074C6-D1CE-4AB7-89BB-A0B6BD6F39F1}"/>
    <cellStyle name="Währung 2 2 3 2 2 3 2 2" xfId="3064" xr:uid="{84C55286-2C02-4F33-BD8D-B675EF7C014B}"/>
    <cellStyle name="Währung 2 2 3 2 2 3 3" xfId="2465" xr:uid="{E03DC20A-4F7F-4ADF-A792-75221190DCDE}"/>
    <cellStyle name="Währung 2 2 3 2 2 3 4" xfId="1742" xr:uid="{6C49B1EF-19C3-4ACE-8354-24B1013CF42C}"/>
    <cellStyle name="Währung 2 2 3 2 2 4" xfId="570" xr:uid="{574607A2-C9E2-48FB-9245-D8493BF362AC}"/>
    <cellStyle name="Währung 2 2 3 2 2 4 2" xfId="1175" xr:uid="{7A4C749F-DA85-40C4-8846-9DBC340C1439}"/>
    <cellStyle name="Währung 2 2 3 2 2 4 2 2" xfId="2875" xr:uid="{CD6B88C1-AA0A-4BAD-B003-32ABD16571C8}"/>
    <cellStyle name="Währung 2 2 3 2 2 4 3" xfId="2276" xr:uid="{CB5E7AFA-B2E3-49B8-8198-7F0DF2708120}"/>
    <cellStyle name="Währung 2 2 3 2 2 4 4" xfId="1946" xr:uid="{14C7F8D2-C77D-4135-A979-E19D013FA4B0}"/>
    <cellStyle name="Währung 2 2 3 2 2 5" xfId="959" xr:uid="{CF66AA58-58D9-44ED-AE1B-CDEA1B9469B0}"/>
    <cellStyle name="Währung 2 2 3 2 2 5 2" xfId="2659" xr:uid="{8B61FE21-9F1F-4DBD-B894-C09F90A2ECAF}"/>
    <cellStyle name="Währung 2 2 3 2 2 6" xfId="2058" xr:uid="{0444F56E-5B2A-47F3-9DD2-8175F379B55D}"/>
    <cellStyle name="Währung 2 2 3 2 2 7" xfId="1553" xr:uid="{4E313A40-AF77-4CF2-9185-2548B7308471}"/>
    <cellStyle name="Währung 2 2 3 2 3" xfId="370" xr:uid="{2410A60D-B190-472A-BBB9-57650C08C691}"/>
    <cellStyle name="Währung 2 2 3 2 3 2" xfId="493" xr:uid="{833FB7AD-A588-46A9-A163-CA308BA6B8CC}"/>
    <cellStyle name="Währung 2 2 3 2 3 2 2" xfId="886" xr:uid="{4DBB0803-711C-4BC4-93B2-F0115529B46E}"/>
    <cellStyle name="Währung 2 2 3 2 3 2 2 2" xfId="1486" xr:uid="{A7D16CA2-4E27-4D45-9974-1CC67A704A21}"/>
    <cellStyle name="Währung 2 2 3 2 3 2 2 2 2" xfId="3186" xr:uid="{85D518D1-8825-40CD-9263-4EE380E5D20A}"/>
    <cellStyle name="Währung 2 2 3 2 3 2 2 3" xfId="2587" xr:uid="{A3479A89-E863-49B9-A8C0-F2B3FBED5458}"/>
    <cellStyle name="Währung 2 2 3 2 3 2 2 4" xfId="1864" xr:uid="{D9D432F3-390B-4C7B-9488-7C02C2C3CBC4}"/>
    <cellStyle name="Währung 2 2 3 2 3 2 3" xfId="692" xr:uid="{0B604D2A-997B-4DA1-AB54-2FB07B5EE237}"/>
    <cellStyle name="Währung 2 2 3 2 3 2 3 2" xfId="1297" xr:uid="{5EC60413-8FDC-49DF-8236-6EABA31DEB30}"/>
    <cellStyle name="Währung 2 2 3 2 3 2 3 2 2" xfId="2997" xr:uid="{DD73A946-60DF-4AF9-A406-0F866D221880}"/>
    <cellStyle name="Währung 2 2 3 2 3 2 3 3" xfId="2398" xr:uid="{476C00CD-B230-4EA4-89B9-E5532BC024F6}"/>
    <cellStyle name="Währung 2 2 3 2 3 2 4" xfId="1100" xr:uid="{D66BC014-A9C3-48C3-8F0C-10D6F6BB5C26}"/>
    <cellStyle name="Währung 2 2 3 2 3 2 4 2" xfId="2800" xr:uid="{4BC9B6C6-5F7B-4CCA-B6C4-4653B4EAFA9F}"/>
    <cellStyle name="Währung 2 2 3 2 3 2 5" xfId="2199" xr:uid="{4B70E057-CD3D-487A-9CB2-2F57A3E29544}"/>
    <cellStyle name="Währung 2 2 3 2 3 2 6" xfId="1675" xr:uid="{95DF618B-BFD6-4F56-9782-4EB9FC0491DA}"/>
    <cellStyle name="Währung 2 2 3 2 3 3" xfId="798" xr:uid="{F6ED5E19-08F4-4D8B-80F7-A8209752D15A}"/>
    <cellStyle name="Währung 2 2 3 2 3 3 2" xfId="1398" xr:uid="{AA8C50CD-FE6D-44B7-9103-7D2213B54F1D}"/>
    <cellStyle name="Währung 2 2 3 2 3 3 2 2" xfId="3098" xr:uid="{C888C6B4-BE93-4ADB-8425-5D74F3A4F21C}"/>
    <cellStyle name="Währung 2 2 3 2 3 3 3" xfId="2499" xr:uid="{5826B536-C5E3-4AF9-A9AD-5320DA561C71}"/>
    <cellStyle name="Währung 2 2 3 2 3 3 4" xfId="1776" xr:uid="{A73047A9-2A87-4C0A-9A10-829265AC51DC}"/>
    <cellStyle name="Währung 2 2 3 2 3 4" xfId="604" xr:uid="{FC7C096A-15C6-49EF-B691-8DF8E81F25B4}"/>
    <cellStyle name="Währung 2 2 3 2 3 4 2" xfId="1209" xr:uid="{7FA9E47A-87A9-4AB6-89EE-58A461AF365D}"/>
    <cellStyle name="Währung 2 2 3 2 3 4 2 2" xfId="2909" xr:uid="{6B25C4AB-D724-4F86-904B-2BEC68774882}"/>
    <cellStyle name="Währung 2 2 3 2 3 4 3" xfId="2310" xr:uid="{F5E34926-0696-41BC-BEA2-09C7A9BC6092}"/>
    <cellStyle name="Währung 2 2 3 2 3 4 4" xfId="1972" xr:uid="{0A690818-5613-4B62-A7CA-14B1AD253555}"/>
    <cellStyle name="Währung 2 2 3 2 3 5" xfId="993" xr:uid="{21FB228D-B18E-4CC3-AF19-3C255309F92A}"/>
    <cellStyle name="Währung 2 2 3 2 3 5 2" xfId="2693" xr:uid="{621A6BA0-A855-4E58-8B42-1E62308273B6}"/>
    <cellStyle name="Währung 2 2 3 2 3 6" xfId="2092" xr:uid="{08526E26-6376-4AD4-A95C-5ADEB72319E8}"/>
    <cellStyle name="Währung 2 2 3 2 3 7" xfId="1587" xr:uid="{167A5C3B-9390-4227-8B37-CC07B8374FD0}"/>
    <cellStyle name="Währung 2 2 3 2 4" xfId="404" xr:uid="{EA364EC3-D407-4B30-B9F4-13CE281B9631}"/>
    <cellStyle name="Währung 2 2 3 2 4 2" xfId="819" xr:uid="{14CD3748-1CC2-4248-88BD-CCFDA01FD6B3}"/>
    <cellStyle name="Währung 2 2 3 2 4 2 2" xfId="1419" xr:uid="{F46040BB-2DF4-4F3F-9272-0FB7EC58C6E7}"/>
    <cellStyle name="Währung 2 2 3 2 4 2 2 2" xfId="3119" xr:uid="{810923F2-B795-4EA5-9E91-AB0A65E53305}"/>
    <cellStyle name="Währung 2 2 3 2 4 2 3" xfId="2520" xr:uid="{A44C7E21-D8BA-46E8-8706-F8074D82B8CE}"/>
    <cellStyle name="Währung 2 2 3 2 4 2 4" xfId="1797" xr:uid="{EE741C45-46FC-41E0-964A-DA7327A6A6B9}"/>
    <cellStyle name="Währung 2 2 3 2 4 3" xfId="625" xr:uid="{194C8793-6C98-4F8F-A608-6E00AC0298E4}"/>
    <cellStyle name="Währung 2 2 3 2 4 3 2" xfId="1230" xr:uid="{05652F4B-2DF0-497C-82A5-861EA9EB4206}"/>
    <cellStyle name="Währung 2 2 3 2 4 3 2 2" xfId="2930" xr:uid="{085097C9-F9A6-4A2E-B79C-977606BE8A91}"/>
    <cellStyle name="Währung 2 2 3 2 4 3 3" xfId="2331" xr:uid="{CAB9234D-F8D0-45AC-A6DD-0FDECDA08FC7}"/>
    <cellStyle name="Währung 2 2 3 2 4 4" xfId="1014" xr:uid="{A4213F2E-434B-4564-B04C-F73B85AD53D9}"/>
    <cellStyle name="Währung 2 2 3 2 4 4 2" xfId="2714" xr:uid="{217F02F2-CF82-4639-BD34-6115CD81E627}"/>
    <cellStyle name="Währung 2 2 3 2 4 5" xfId="2113" xr:uid="{467C4844-E442-4BE9-A946-CF05A325E569}"/>
    <cellStyle name="Währung 2 2 3 2 4 6" xfId="1608" xr:uid="{F16F9974-E315-4383-AE2D-06B942969068}"/>
    <cellStyle name="Währung 2 2 3 2 5" xfId="426" xr:uid="{5BC316A2-A502-4730-B8C9-FD4873F12A7E}"/>
    <cellStyle name="Währung 2 2 3 2 5 2" xfId="731" xr:uid="{59930109-6571-40BB-9874-D4996410E704}"/>
    <cellStyle name="Währung 2 2 3 2 5 2 2" xfId="1331" xr:uid="{EAC69794-FEAA-4CCA-904D-8E22CBA07A69}"/>
    <cellStyle name="Währung 2 2 3 2 5 2 2 2" xfId="3031" xr:uid="{A1B5C29C-DE36-47DC-971E-63F74AE232F0}"/>
    <cellStyle name="Währung 2 2 3 2 5 2 3" xfId="2432" xr:uid="{5D77A187-DB7E-4D66-8C6D-A3CEF253418E}"/>
    <cellStyle name="Währung 2 2 3 2 5 3" xfId="1033" xr:uid="{540F92C5-313B-4ED6-AE9E-83E98F764525}"/>
    <cellStyle name="Währung 2 2 3 2 5 3 2" xfId="2733" xr:uid="{470EF872-2A46-435B-8DF8-7B742A1C5929}"/>
    <cellStyle name="Währung 2 2 3 2 5 4" xfId="2132" xr:uid="{647142F1-E63B-4653-A2B9-DE80FD5C855F}"/>
    <cellStyle name="Währung 2 2 3 2 5 5" xfId="1709" xr:uid="{33F4C227-AE28-45C8-A09B-88BE4E810547}"/>
    <cellStyle name="Währung 2 2 3 2 6" xfId="515" xr:uid="{D453DD9D-2D26-4666-972B-B948E08582E4}"/>
    <cellStyle name="Währung 2 2 3 2 6 2" xfId="1120" xr:uid="{455C3B06-8FC9-4B65-AD5A-6434892A597C}"/>
    <cellStyle name="Währung 2 2 3 2 6 2 2" xfId="2820" xr:uid="{D339B7BB-3BA2-49C0-A6E2-76815018D7D7}"/>
    <cellStyle name="Währung 2 2 3 2 6 3" xfId="2221" xr:uid="{990C659B-2082-41BF-9C7F-FBD6C0C1D254}"/>
    <cellStyle name="Währung 2 2 3 2 6 4" xfId="1913" xr:uid="{E174A0DD-DCCB-4198-9BE7-8AFDDF204538}"/>
    <cellStyle name="Währung 2 2 3 2 7" xfId="537" xr:uid="{1B766FDF-8981-4C8A-B55B-44A2C1B80912}"/>
    <cellStyle name="Währung 2 2 3 2 7 2" xfId="1142" xr:uid="{0B1F7769-5DBC-4CBB-A377-EF5F65346447}"/>
    <cellStyle name="Währung 2 2 3 2 7 2 2" xfId="2842" xr:uid="{6872E528-1039-4B89-8785-F9074DC887A2}"/>
    <cellStyle name="Währung 2 2 3 2 7 3" xfId="2243" xr:uid="{443A1549-0BCB-4E13-A6BF-29622CA941FC}"/>
    <cellStyle name="Währung 2 2 3 2 8" xfId="926" xr:uid="{559C5A81-84AC-41B8-9881-2DB03D17C33B}"/>
    <cellStyle name="Währung 2 2 3 2 8 2" xfId="2626" xr:uid="{5551A7C9-1779-4E93-A443-CF447C78C9EA}"/>
    <cellStyle name="Währung 2 2 3 2 9" xfId="2025" xr:uid="{93F49C5D-4AE9-4593-BB3B-CEE13F0BEBB1}"/>
    <cellStyle name="Währung 2 2 3 3" xfId="145" xr:uid="{CBD44DF7-97E4-476C-87C3-D0D00BBC36A3}"/>
    <cellStyle name="Währung 2 2 3 3 10" xfId="1525" xr:uid="{48DA523D-BCF4-40BA-A5C1-17883BDC9B80}"/>
    <cellStyle name="Währung 2 2 3 3 2" xfId="308" xr:uid="{286393CA-AB78-456B-AABA-E7B1F040E658}"/>
    <cellStyle name="Währung 2 2 3 3 2 2" xfId="472" xr:uid="{C156F1F8-9D87-43E0-B475-27B63C341905}"/>
    <cellStyle name="Währung 2 2 3 3 2 2 2" xfId="865" xr:uid="{DFFAAB72-3112-4126-AD72-E325F5746EA5}"/>
    <cellStyle name="Währung 2 2 3 3 2 2 2 2" xfId="1465" xr:uid="{54C75831-E5FE-477B-989F-5AC007670D29}"/>
    <cellStyle name="Währung 2 2 3 3 2 2 2 2 2" xfId="3165" xr:uid="{24B10708-F898-473C-BE96-E8E9F5C2F410}"/>
    <cellStyle name="Währung 2 2 3 3 2 2 2 3" xfId="2566" xr:uid="{DB505752-6260-4950-BD0D-79CB38BED0B2}"/>
    <cellStyle name="Währung 2 2 3 3 2 2 2 4" xfId="1843" xr:uid="{B297C5FE-2744-4993-9F7E-8FC62FB2B629}"/>
    <cellStyle name="Währung 2 2 3 3 2 2 3" xfId="671" xr:uid="{CE26C4FA-E6DD-4FE1-8792-C3EE864BCF4A}"/>
    <cellStyle name="Währung 2 2 3 3 2 2 3 2" xfId="1276" xr:uid="{F4B9CD06-C6A0-42CD-91C7-034D618D6B89}"/>
    <cellStyle name="Währung 2 2 3 3 2 2 3 2 2" xfId="2976" xr:uid="{FB41F8DC-064C-44A6-9C17-F34730F86FF6}"/>
    <cellStyle name="Währung 2 2 3 3 2 2 3 3" xfId="2377" xr:uid="{52976814-CAFA-41A7-A4AC-1769D2F16F5B}"/>
    <cellStyle name="Währung 2 2 3 3 2 2 4" xfId="1079" xr:uid="{4BF6A152-5EB6-44FA-BC46-E629764F9D53}"/>
    <cellStyle name="Währung 2 2 3 3 2 2 4 2" xfId="2779" xr:uid="{D553109D-9F0A-4BD0-A615-57DD0CE2190D}"/>
    <cellStyle name="Währung 2 2 3 3 2 2 5" xfId="2178" xr:uid="{743BD5BD-36E4-433C-AD44-B9DABD241939}"/>
    <cellStyle name="Währung 2 2 3 3 2 2 6" xfId="1654" xr:uid="{7EC74084-8E92-4830-90FB-B6EE9CCD0E52}"/>
    <cellStyle name="Währung 2 2 3 3 2 3" xfId="777" xr:uid="{D8355B20-66E4-4D44-B4B1-D050067ECAC7}"/>
    <cellStyle name="Währung 2 2 3 3 2 3 2" xfId="1377" xr:uid="{BF4075B1-7C1B-4CE7-ACFC-3B171551EF0F}"/>
    <cellStyle name="Währung 2 2 3 3 2 3 2 2" xfId="3077" xr:uid="{087D1CEA-784D-4851-ADC6-E6BC633E8683}"/>
    <cellStyle name="Währung 2 2 3 3 2 3 3" xfId="2478" xr:uid="{AC35D817-80EA-490F-99A3-6D6242B2606B}"/>
    <cellStyle name="Währung 2 2 3 3 2 3 4" xfId="1755" xr:uid="{0AF84269-F2F9-477B-B63F-22909195FB63}"/>
    <cellStyle name="Währung 2 2 3 3 2 4" xfId="583" xr:uid="{B7B3FC4B-2139-4B68-A74B-8450CE15356B}"/>
    <cellStyle name="Währung 2 2 3 3 2 4 2" xfId="1188" xr:uid="{840EB4F7-1D29-4C3D-BE18-0D645B99B507}"/>
    <cellStyle name="Währung 2 2 3 3 2 4 2 2" xfId="2888" xr:uid="{33F2EE28-AE99-4229-BA9B-F2DF233AFADF}"/>
    <cellStyle name="Währung 2 2 3 3 2 4 3" xfId="2289" xr:uid="{6D72E2D5-DC88-4FF7-8E64-69369223FF08}"/>
    <cellStyle name="Währung 2 2 3 3 2 4 4" xfId="1951" xr:uid="{3B29A23D-E92F-4333-B05C-3DC76D0BC301}"/>
    <cellStyle name="Währung 2 2 3 3 2 5" xfId="972" xr:uid="{5633B5E6-B181-4718-9BBE-D92E91424AA0}"/>
    <cellStyle name="Währung 2 2 3 3 2 5 2" xfId="2672" xr:uid="{479F2C82-B720-473F-A0DA-89D46AF4157B}"/>
    <cellStyle name="Währung 2 2 3 3 2 6" xfId="2071" xr:uid="{107FC107-A495-4BAD-96C3-89EA74A99211}"/>
    <cellStyle name="Währung 2 2 3 3 2 7" xfId="1566" xr:uid="{E1661E99-E829-48BD-B584-5A7A7F09CED7}"/>
    <cellStyle name="Währung 2 2 3 3 3" xfId="382" xr:uid="{93E5A817-FA2E-4C1F-81BB-C2887F65798B}"/>
    <cellStyle name="Währung 2 2 3 3 3 2" xfId="498" xr:uid="{35A83716-B20A-436A-A913-D01E08FBDEB8}"/>
    <cellStyle name="Währung 2 2 3 3 3 2 2" xfId="891" xr:uid="{C24B3D9D-F0C1-4DFF-A16F-B5CA90A94C65}"/>
    <cellStyle name="Währung 2 2 3 3 3 2 2 2" xfId="1491" xr:uid="{D8B04C83-A6D2-4CC2-9C85-C344A3C2C68B}"/>
    <cellStyle name="Währung 2 2 3 3 3 2 2 2 2" xfId="3191" xr:uid="{328223B3-22DB-46B9-AD6D-9D6FDBB774AF}"/>
    <cellStyle name="Währung 2 2 3 3 3 2 2 3" xfId="2592" xr:uid="{744DAA0E-BEBF-431D-A665-17FA5EE730B3}"/>
    <cellStyle name="Währung 2 2 3 3 3 2 2 4" xfId="1869" xr:uid="{1578EF88-847E-4E07-9378-96066C8D0EDB}"/>
    <cellStyle name="Währung 2 2 3 3 3 2 3" xfId="697" xr:uid="{CACD60A0-772F-48EB-8CE3-4E60C241D271}"/>
    <cellStyle name="Währung 2 2 3 3 3 2 3 2" xfId="1302" xr:uid="{5687C3CD-91E7-4298-A756-2B1FC42F65CA}"/>
    <cellStyle name="Währung 2 2 3 3 3 2 3 2 2" xfId="3002" xr:uid="{DD031324-31BA-49D2-971D-5DE5D156A0C5}"/>
    <cellStyle name="Währung 2 2 3 3 3 2 3 3" xfId="2403" xr:uid="{C36F62FD-6CFE-4746-893B-149EF058A1A6}"/>
    <cellStyle name="Währung 2 2 3 3 3 2 4" xfId="1105" xr:uid="{1E9661C2-DC62-4739-875A-4C93A973695A}"/>
    <cellStyle name="Währung 2 2 3 3 3 2 4 2" xfId="2805" xr:uid="{32848751-AFFD-4F93-A276-DBD865AEDD13}"/>
    <cellStyle name="Währung 2 2 3 3 3 2 5" xfId="2204" xr:uid="{F84EE3F1-13E8-4900-81E0-E02A131499E1}"/>
    <cellStyle name="Währung 2 2 3 3 3 2 6" xfId="1680" xr:uid="{1AF33A35-108B-4DD3-BC88-02BD41F9BDA8}"/>
    <cellStyle name="Währung 2 2 3 3 3 3" xfId="803" xr:uid="{6A06BA97-ACA2-4E54-B0E4-02BFBC801EEB}"/>
    <cellStyle name="Währung 2 2 3 3 3 3 2" xfId="1403" xr:uid="{5EF9CD5F-E724-40FA-A8C3-43F456DEEF65}"/>
    <cellStyle name="Währung 2 2 3 3 3 3 2 2" xfId="3103" xr:uid="{01909FF6-0219-49D5-82C3-1F4A8A01CF3F}"/>
    <cellStyle name="Währung 2 2 3 3 3 3 3" xfId="2504" xr:uid="{79E07C33-0BA4-4DE9-9884-1D47B4233DAF}"/>
    <cellStyle name="Währung 2 2 3 3 3 3 4" xfId="1781" xr:uid="{222C7FD3-A981-4755-A822-5FC69180D365}"/>
    <cellStyle name="Währung 2 2 3 3 3 4" xfId="609" xr:uid="{AA43C669-A58A-45E6-B563-4BA6D5CCD86E}"/>
    <cellStyle name="Währung 2 2 3 3 3 4 2" xfId="1214" xr:uid="{ED39B713-5E12-4F77-98C9-CD6EE9709B0A}"/>
    <cellStyle name="Währung 2 2 3 3 3 4 2 2" xfId="2914" xr:uid="{7D58C982-45F4-464A-9565-6D89417EB28D}"/>
    <cellStyle name="Währung 2 2 3 3 3 4 3" xfId="2315" xr:uid="{5FA9F18E-9534-4284-ACFD-B2913B2C662C}"/>
    <cellStyle name="Währung 2 2 3 3 3 4 4" xfId="1984" xr:uid="{CBA5037F-71B5-4574-9A1D-5013164E49C3}"/>
    <cellStyle name="Währung 2 2 3 3 3 5" xfId="998" xr:uid="{1CD763F9-695B-47E4-BFCD-9E7709CCD89F}"/>
    <cellStyle name="Währung 2 2 3 3 3 5 2" xfId="2698" xr:uid="{439F80AA-7CEB-4842-8518-513B0C120E36}"/>
    <cellStyle name="Währung 2 2 3 3 3 6" xfId="2097" xr:uid="{137A397E-E11D-4F74-A537-FDF013F72618}"/>
    <cellStyle name="Währung 2 2 3 3 3 7" xfId="1592" xr:uid="{8035F57F-1A3B-4400-98D3-CC88953F1AF3}"/>
    <cellStyle name="Währung 2 2 3 3 4" xfId="409" xr:uid="{BF549812-CAD6-4295-91F4-E390E996D58D}"/>
    <cellStyle name="Währung 2 2 3 3 4 2" xfId="824" xr:uid="{881BBE58-A628-4A9B-9640-D83BDA6CD738}"/>
    <cellStyle name="Währung 2 2 3 3 4 2 2" xfId="1424" xr:uid="{B7D2FCFE-9FA4-4C55-969A-9D91D40AF26E}"/>
    <cellStyle name="Währung 2 2 3 3 4 2 2 2" xfId="3124" xr:uid="{81E267F2-AFA3-477E-A700-98412E7E5312}"/>
    <cellStyle name="Währung 2 2 3 3 4 2 3" xfId="2525" xr:uid="{99DDF1CE-A302-4549-8B65-1F35ED6CBA85}"/>
    <cellStyle name="Währung 2 2 3 3 4 2 4" xfId="1802" xr:uid="{9DD3BAFE-6AA8-44EF-9960-A60F42361F05}"/>
    <cellStyle name="Währung 2 2 3 3 4 3" xfId="630" xr:uid="{29CE0E66-816B-41CA-947B-B878EAFD42DE}"/>
    <cellStyle name="Währung 2 2 3 3 4 3 2" xfId="1235" xr:uid="{89E9D611-F47D-4A49-A480-B6D5787AF522}"/>
    <cellStyle name="Währung 2 2 3 3 4 3 2 2" xfId="2935" xr:uid="{D8D0137A-74ED-49B7-820D-8AC15824C898}"/>
    <cellStyle name="Währung 2 2 3 3 4 3 3" xfId="2336" xr:uid="{8944250F-4309-4EDB-9300-DB18BD1C8C60}"/>
    <cellStyle name="Währung 2 2 3 3 4 4" xfId="1019" xr:uid="{1900AE8E-814B-4D8A-B9CE-0176379722F5}"/>
    <cellStyle name="Währung 2 2 3 3 4 4 2" xfId="2719" xr:uid="{8FB26E49-57E1-496D-BE52-D7F5F5E7F399}"/>
    <cellStyle name="Währung 2 2 3 3 4 5" xfId="2118" xr:uid="{77B4AFF5-D77A-4E4D-A53C-13230BFB16C8}"/>
    <cellStyle name="Währung 2 2 3 3 4 6" xfId="1613" xr:uid="{0BCE98AC-BBF9-4800-AC6C-F4D6B741AB87}"/>
    <cellStyle name="Währung 2 2 3 3 5" xfId="431" xr:uid="{32CF05E1-8A29-4DCF-9C3B-8F52CE5B8B44}"/>
    <cellStyle name="Währung 2 2 3 3 5 2" xfId="736" xr:uid="{78C008B3-06D4-462C-A8AD-16981BDFD022}"/>
    <cellStyle name="Währung 2 2 3 3 5 2 2" xfId="1336" xr:uid="{E7DC070A-5DF7-4E66-9A32-F5039DB64805}"/>
    <cellStyle name="Währung 2 2 3 3 5 2 2 2" xfId="3036" xr:uid="{D552D382-E2A8-415C-8026-762223044EFC}"/>
    <cellStyle name="Währung 2 2 3 3 5 2 3" xfId="2437" xr:uid="{EB234118-C4F6-43D1-AC4F-56DBCF6367F5}"/>
    <cellStyle name="Währung 2 2 3 3 5 3" xfId="1038" xr:uid="{58ADD97A-71DC-403B-BFF4-CF1B4632D7AF}"/>
    <cellStyle name="Währung 2 2 3 3 5 3 2" xfId="2738" xr:uid="{EBB2523A-8C4F-428F-B7C4-2FF3FAF62B3D}"/>
    <cellStyle name="Währung 2 2 3 3 5 4" xfId="2137" xr:uid="{BA069981-9877-4A3F-9A2A-F8AE74B8AF0B}"/>
    <cellStyle name="Währung 2 2 3 3 5 5" xfId="1714" xr:uid="{504D3963-0D90-4866-A674-44F8BF925A8C}"/>
    <cellStyle name="Währung 2 2 3 3 6" xfId="520" xr:uid="{1C8EDADC-19CF-4F01-A352-99485A21B11D}"/>
    <cellStyle name="Währung 2 2 3 3 6 2" xfId="1125" xr:uid="{CF3856E3-906C-4E07-9415-386CF6F7B9F9}"/>
    <cellStyle name="Währung 2 2 3 3 6 2 2" xfId="2825" xr:uid="{E01C22C3-C3DF-412B-8BE6-8EAC31A1D86B}"/>
    <cellStyle name="Währung 2 2 3 3 6 3" xfId="2226" xr:uid="{A479CF40-F18C-4CC9-A719-96703A27E0E0}"/>
    <cellStyle name="Währung 2 2 3 3 6 4" xfId="1926" xr:uid="{EB46A9A4-C26D-47C8-8BF8-7712FF93D36E}"/>
    <cellStyle name="Währung 2 2 3 3 7" xfId="542" xr:uid="{63CD7958-C7CE-4ED5-A74A-CC35CD7C35E2}"/>
    <cellStyle name="Währung 2 2 3 3 7 2" xfId="1147" xr:uid="{03D62AED-C1A4-4CC4-8822-F30112111749}"/>
    <cellStyle name="Währung 2 2 3 3 7 2 2" xfId="2847" xr:uid="{7B8B780E-9638-4249-AE14-5784F7850B73}"/>
    <cellStyle name="Währung 2 2 3 3 7 3" xfId="2248" xr:uid="{FE21528D-FD6D-4E84-BE22-B8A482D8FBD8}"/>
    <cellStyle name="Währung 2 2 3 3 8" xfId="931" xr:uid="{2E8B24CF-2C0E-4C46-9C85-7867A40D768D}"/>
    <cellStyle name="Währung 2 2 3 3 8 2" xfId="2631" xr:uid="{99E6F27E-050D-4976-B635-1E7E7542F3C9}"/>
    <cellStyle name="Währung 2 2 3 3 9" xfId="2030" xr:uid="{D8499D8C-E9ED-47B6-B00A-A4EA88309C6A}"/>
    <cellStyle name="Währung 2 2 3 4" xfId="220" xr:uid="{A96F04F8-A464-454E-AF3D-E350F552FC61}"/>
    <cellStyle name="Währung 2 2 3 4 2" xfId="444" xr:uid="{4B6AAE51-6ADB-41AB-A81A-C82CD5B89257}"/>
    <cellStyle name="Währung 2 2 3 4 2 2" xfId="837" xr:uid="{7EDCA4C4-3BD5-47D4-82E0-099039CA53D7}"/>
    <cellStyle name="Währung 2 2 3 4 2 2 2" xfId="1437" xr:uid="{2412CB58-EC60-4963-87F8-D3E713D0EFE4}"/>
    <cellStyle name="Währung 2 2 3 4 2 2 2 2" xfId="3137" xr:uid="{992C8F29-F7D3-4DB7-BB6E-4B5BFDCEB080}"/>
    <cellStyle name="Währung 2 2 3 4 2 2 3" xfId="2538" xr:uid="{4CE231C2-D12B-4DA5-A5EE-0F9C2B03F454}"/>
    <cellStyle name="Währung 2 2 3 4 2 2 4" xfId="1815" xr:uid="{CD969F2B-473C-40E7-8AA1-47719E9FA76B}"/>
    <cellStyle name="Währung 2 2 3 4 2 3" xfId="643" xr:uid="{3ED209D4-13B7-438E-80B2-D2ADCC709D07}"/>
    <cellStyle name="Währung 2 2 3 4 2 3 2" xfId="1248" xr:uid="{CF5493CC-B8D1-45EB-AA1C-F8F338F9C3DF}"/>
    <cellStyle name="Währung 2 2 3 4 2 3 2 2" xfId="2948" xr:uid="{884D3A9B-7266-4BEC-9AB1-292861147B57}"/>
    <cellStyle name="Währung 2 2 3 4 2 3 3" xfId="2349" xr:uid="{75D9081F-CBBB-4444-8E10-C1F07BF05A12}"/>
    <cellStyle name="Währung 2 2 3 4 2 4" xfId="1051" xr:uid="{6796C8A8-A514-4819-B15D-073384332D48}"/>
    <cellStyle name="Währung 2 2 3 4 2 4 2" xfId="2751" xr:uid="{F9017A40-BF92-4463-8B4A-F0C66595A03B}"/>
    <cellStyle name="Währung 2 2 3 4 2 5" xfId="2150" xr:uid="{37D7FA81-56DB-4B4E-995B-193EC95D4A4B}"/>
    <cellStyle name="Währung 2 2 3 4 2 6" xfId="1626" xr:uid="{513F67F5-ACAB-4CA5-B548-9B9F805571AA}"/>
    <cellStyle name="Währung 2 2 3 4 3" xfId="749" xr:uid="{B0629B88-6F9E-4CDB-8A7D-9ECDD42E7752}"/>
    <cellStyle name="Währung 2 2 3 4 3 2" xfId="1349" xr:uid="{9641D4FF-4607-4C72-B398-F8C265657C0C}"/>
    <cellStyle name="Währung 2 2 3 4 3 2 2" xfId="3049" xr:uid="{A8637BEA-65C7-439A-B380-74A1A9CEAC87}"/>
    <cellStyle name="Währung 2 2 3 4 3 3" xfId="2450" xr:uid="{972FB142-3F5C-40CD-AB81-4E20A720F73B}"/>
    <cellStyle name="Währung 2 2 3 4 3 4" xfId="1727" xr:uid="{DC6A41A1-DD7D-4420-B642-D060142AD98E}"/>
    <cellStyle name="Währung 2 2 3 4 4" xfId="555" xr:uid="{9A1BAAA3-8E4C-46C2-A2B5-1EB11BACC628}"/>
    <cellStyle name="Währung 2 2 3 4 4 2" xfId="1160" xr:uid="{22B81BC2-8D9A-4EC6-8BC7-0A1DDB1F2165}"/>
    <cellStyle name="Währung 2 2 3 4 4 2 2" xfId="2860" xr:uid="{9F25D72B-4768-4118-948C-DE64B0E4ACE0}"/>
    <cellStyle name="Währung 2 2 3 4 4 3" xfId="2261" xr:uid="{02010F2B-F63D-407D-B7FE-5E220FA23690}"/>
    <cellStyle name="Währung 2 2 3 4 4 4" xfId="1940" xr:uid="{C716101B-6BE6-43C2-BE36-84FF90785AA7}"/>
    <cellStyle name="Währung 2 2 3 4 5" xfId="944" xr:uid="{55D32BA9-2A9B-468F-93A0-FF895DACC7F5}"/>
    <cellStyle name="Währung 2 2 3 4 5 2" xfId="2644" xr:uid="{6085E295-2787-42C9-95C5-6BCF87CDE14A}"/>
    <cellStyle name="Währung 2 2 3 4 6" xfId="2043" xr:uid="{058FD2AD-A2EC-4203-86A3-2BDF5431BAA9}"/>
    <cellStyle name="Währung 2 2 3 4 7" xfId="1538" xr:uid="{C327E67A-D8B5-4DBE-A289-5397B2A75B53}"/>
    <cellStyle name="Währung 2 2 3 5" xfId="358" xr:uid="{1ED9288A-C2ED-4DF4-B9DC-836654C75AFB}"/>
    <cellStyle name="Währung 2 2 3 5 2" xfId="485" xr:uid="{5281B487-08A6-4158-8050-A34D021A80F0}"/>
    <cellStyle name="Währung 2 2 3 5 2 2" xfId="878" xr:uid="{6D4B9BDF-010D-41C2-A55E-633E42878AEE}"/>
    <cellStyle name="Währung 2 2 3 5 2 2 2" xfId="1478" xr:uid="{0692B154-3811-4EAC-ADAB-08E0FF4DD9CF}"/>
    <cellStyle name="Währung 2 2 3 5 2 2 2 2" xfId="3178" xr:uid="{FC88218B-81F8-4437-9CDA-4E91D3BBE38B}"/>
    <cellStyle name="Währung 2 2 3 5 2 2 3" xfId="2579" xr:uid="{2AE7CC93-687D-4F58-A7E6-4EBFAF22A33E}"/>
    <cellStyle name="Währung 2 2 3 5 2 2 4" xfId="1856" xr:uid="{07452EAA-9DC4-4D83-877C-B07C3C6C5EB0}"/>
    <cellStyle name="Währung 2 2 3 5 2 3" xfId="684" xr:uid="{F5F02B81-CC6D-49FA-B1BE-A426C5F639BE}"/>
    <cellStyle name="Währung 2 2 3 5 2 3 2" xfId="1289" xr:uid="{25EBDBC3-B221-4C65-9776-088009875255}"/>
    <cellStyle name="Währung 2 2 3 5 2 3 2 2" xfId="2989" xr:uid="{0F47C7F5-890C-4342-9299-DE9ED14AF406}"/>
    <cellStyle name="Währung 2 2 3 5 2 3 3" xfId="2390" xr:uid="{27B125EA-2B69-4078-BF6F-B29A41DA02AC}"/>
    <cellStyle name="Währung 2 2 3 5 2 4" xfId="1092" xr:uid="{5ADE72BF-3C78-4522-AFB8-365B11798D9D}"/>
    <cellStyle name="Währung 2 2 3 5 2 4 2" xfId="2792" xr:uid="{93244CBA-04AD-4ED4-B8DF-1E57D5F483FD}"/>
    <cellStyle name="Währung 2 2 3 5 2 5" xfId="2191" xr:uid="{67D50B0C-E0CE-496A-8F97-68A8715041BC}"/>
    <cellStyle name="Währung 2 2 3 5 2 6" xfId="1667" xr:uid="{FC96D418-5D0C-4705-853D-11F3503E5728}"/>
    <cellStyle name="Währung 2 2 3 5 3" xfId="790" xr:uid="{09E0876C-F0DC-463A-9529-E48B6CC8DC3B}"/>
    <cellStyle name="Währung 2 2 3 5 3 2" xfId="1390" xr:uid="{3E73AC3C-24C9-42E5-B1DD-0131FA7764C6}"/>
    <cellStyle name="Währung 2 2 3 5 3 2 2" xfId="3090" xr:uid="{8E717FE7-4732-4D80-A70F-A6B33C9D89DA}"/>
    <cellStyle name="Währung 2 2 3 5 3 3" xfId="2491" xr:uid="{6AABA8DC-5BD9-420C-BA9E-B184C1DCD6A1}"/>
    <cellStyle name="Währung 2 2 3 5 3 4" xfId="1768" xr:uid="{B1A46C53-039E-4201-88D6-9987BD570D9D}"/>
    <cellStyle name="Währung 2 2 3 5 4" xfId="596" xr:uid="{58D8612F-C49E-4A20-9FD5-A2E836F95DFD}"/>
    <cellStyle name="Währung 2 2 3 5 4 2" xfId="1201" xr:uid="{F98893DF-3A57-4199-961F-9B65D1B2E29A}"/>
    <cellStyle name="Währung 2 2 3 5 4 2 2" xfId="2901" xr:uid="{FA0E354F-2F5C-4C64-9084-68FF1E97F839}"/>
    <cellStyle name="Währung 2 2 3 5 4 3" xfId="2302" xr:uid="{92EEB56D-E799-4FDF-A173-C1F6ED99C9BD}"/>
    <cellStyle name="Währung 2 2 3 5 4 4" xfId="1960" xr:uid="{642E75B6-F803-494E-BE12-F9169C270A71}"/>
    <cellStyle name="Währung 2 2 3 5 5" xfId="985" xr:uid="{0CBDE205-50C5-4AC2-8EA2-8D3E87B88922}"/>
    <cellStyle name="Währung 2 2 3 5 5 2" xfId="2685" xr:uid="{70AC098C-DF78-4E81-BC6D-DA3910859940}"/>
    <cellStyle name="Währung 2 2 3 5 6" xfId="2084" xr:uid="{C3F08EB7-7A39-486F-83DC-312C19128A85}"/>
    <cellStyle name="Währung 2 2 3 5 7" xfId="1579" xr:uid="{9F6EE204-62A8-4875-B55D-7563C6700CB2}"/>
    <cellStyle name="Währung 2 2 3 6" xfId="396" xr:uid="{BD422EA5-B46E-414B-AFCB-F2A4821BBE40}"/>
    <cellStyle name="Währung 2 2 3 6 2" xfId="811" xr:uid="{B495F7AC-7ECC-4FF5-B2E9-238A81379160}"/>
    <cellStyle name="Währung 2 2 3 6 2 2" xfId="1411" xr:uid="{81A24EAD-9078-4F7E-A4AD-BFE692A905BA}"/>
    <cellStyle name="Währung 2 2 3 6 2 2 2" xfId="3111" xr:uid="{68890BFD-D0CF-4D45-997E-7CF015899F48}"/>
    <cellStyle name="Währung 2 2 3 6 2 3" xfId="2512" xr:uid="{60CCDC3D-1B28-4D9A-87A1-FCEA10AA51B1}"/>
    <cellStyle name="Währung 2 2 3 6 2 4" xfId="1789" xr:uid="{07A7C568-FACE-4742-9CB3-2073B73FE6BD}"/>
    <cellStyle name="Währung 2 2 3 6 3" xfId="617" xr:uid="{03455E79-A972-4CC9-83CD-ADBC017F054E}"/>
    <cellStyle name="Währung 2 2 3 6 3 2" xfId="1222" xr:uid="{25EBDDDD-9881-4A8A-A6D1-D8235D7DB338}"/>
    <cellStyle name="Währung 2 2 3 6 3 2 2" xfId="2922" xr:uid="{64105CE7-ADD4-4B47-AFB8-1453B4534128}"/>
    <cellStyle name="Währung 2 2 3 6 3 3" xfId="2323" xr:uid="{0DF265C8-4B2D-4413-B058-A2353EB88E0A}"/>
    <cellStyle name="Währung 2 2 3 6 4" xfId="1006" xr:uid="{9EBBDE82-9564-4F93-8F91-0E431862009A}"/>
    <cellStyle name="Währung 2 2 3 6 4 2" xfId="2706" xr:uid="{1C8FC5B2-2EE5-4509-870D-206D52E68674}"/>
    <cellStyle name="Währung 2 2 3 6 5" xfId="2105" xr:uid="{F84BA2FD-4457-43F9-9AF5-132363C4E11F}"/>
    <cellStyle name="Währung 2 2 3 6 6" xfId="1600" xr:uid="{F3CA72F6-A8E4-43AD-8B00-EF002D8E5388}"/>
    <cellStyle name="Währung 2 2 3 7" xfId="418" xr:uid="{1CAF1A31-6B48-4DBD-BCA2-F679FAA80576}"/>
    <cellStyle name="Währung 2 2 3 7 2" xfId="905" xr:uid="{85BE0198-58F6-41D3-9244-64B5D582CF08}"/>
    <cellStyle name="Währung 2 2 3 7 2 2" xfId="1504" xr:uid="{4F7C5415-B942-41E6-BDAF-3EFFB7DCAFF9}"/>
    <cellStyle name="Währung 2 2 3 7 2 2 2" xfId="3204" xr:uid="{D2D44066-4F8F-48A4-962A-BA0DA909B09B}"/>
    <cellStyle name="Währung 2 2 3 7 2 3" xfId="2605" xr:uid="{700E820E-0090-4BCF-BB60-26DC7223753F}"/>
    <cellStyle name="Währung 2 2 3 7 2 4" xfId="1882" xr:uid="{0C374423-85DD-4104-AD66-DF8D276D570B}"/>
    <cellStyle name="Währung 2 2 3 7 3" xfId="715" xr:uid="{8D2ED543-CD87-417D-9CBB-76C3C250A1AA}"/>
    <cellStyle name="Währung 2 2 3 7 3 2" xfId="1315" xr:uid="{C092119B-63A6-42D2-8C4C-CCC94CC30122}"/>
    <cellStyle name="Währung 2 2 3 7 3 2 2" xfId="3015" xr:uid="{7D64B032-1B3B-4A4B-9F45-0864A27B5D54}"/>
    <cellStyle name="Währung 2 2 3 7 3 3" xfId="2416" xr:uid="{05714F32-329C-41D0-994F-9A019346B1A1}"/>
    <cellStyle name="Währung 2 2 3 7 4" xfId="1025" xr:uid="{97594B3A-1382-48CF-8BD3-333DC59137ED}"/>
    <cellStyle name="Währung 2 2 3 7 4 2" xfId="2725" xr:uid="{C2110DBC-70FA-42A0-AFCB-4B24E415BBDF}"/>
    <cellStyle name="Währung 2 2 3 7 5" xfId="2124" xr:uid="{0E254022-A908-41C9-88E9-2FB18C84B67F}"/>
    <cellStyle name="Währung 2 2 3 7 6" xfId="1693" xr:uid="{5C21AE5C-622D-4A82-8AA6-D0C2E4EF24F9}"/>
    <cellStyle name="Währung 2 2 3 8" xfId="507" xr:uid="{2F126501-E0E0-4C31-9FD9-DF6EB44E8F8C}"/>
    <cellStyle name="Währung 2 2 3 8 2" xfId="723" xr:uid="{421E82CA-BBFF-48F8-B334-CBB7A2D0E870}"/>
    <cellStyle name="Währung 2 2 3 8 2 2" xfId="1323" xr:uid="{56F29DF0-43C6-4C12-AD22-830BE3D69E38}"/>
    <cellStyle name="Währung 2 2 3 8 2 2 2" xfId="3023" xr:uid="{50305A8E-DFCB-48B3-9B59-79A9ADBE4531}"/>
    <cellStyle name="Währung 2 2 3 8 2 3" xfId="2424" xr:uid="{62AEAC0D-CC8D-46DE-BD52-7D6724E86698}"/>
    <cellStyle name="Währung 2 2 3 8 3" xfId="1112" xr:uid="{7472BF3C-C8FB-4B46-A793-DE2F48F8DCA4}"/>
    <cellStyle name="Währung 2 2 3 8 3 2" xfId="2812" xr:uid="{6AAE407F-E70C-4542-B89B-3AE03EAAB22C}"/>
    <cellStyle name="Währung 2 2 3 8 4" xfId="2213" xr:uid="{04F3A4BD-106A-4B2B-8E5D-4D438E0EA472}"/>
    <cellStyle name="Währung 2 2 3 8 5" xfId="1701" xr:uid="{354BFEA8-7FE4-4FF2-8217-6A3B8A292B2C}"/>
    <cellStyle name="Währung 2 2 3 9" xfId="529" xr:uid="{554C11E6-FC40-44E0-975D-07D07C475074}"/>
    <cellStyle name="Währung 2 2 3 9 2" xfId="1134" xr:uid="{56B16971-1169-472C-9005-2B36A4F98646}"/>
    <cellStyle name="Währung 2 2 3 9 2 2" xfId="2834" xr:uid="{0D3D39D6-BDD2-4F67-8D48-79E423D97FD1}"/>
    <cellStyle name="Währung 2 2 3 9 3" xfId="2235" xr:uid="{69AD18C1-0C4D-4BB6-8F85-BFFD75B90860}"/>
    <cellStyle name="Währung 2 2 3 9 4" xfId="1896" xr:uid="{4C133E03-0E1D-46EE-85F7-F8207F83D7BE}"/>
    <cellStyle name="Währung 2 2 4" xfId="94" xr:uid="{AE66FDB1-6A73-4B70-BE30-4635C933C698}"/>
    <cellStyle name="Währung 2 2 4 10" xfId="2026" xr:uid="{896BCBD9-901D-4280-AF36-5BFE5745ADCE}"/>
    <cellStyle name="Währung 2 2 4 11" xfId="1521" xr:uid="{B064382E-F5CC-4C01-8DD6-E651B5C50E48}"/>
    <cellStyle name="Währung 2 2 4 2" xfId="163" xr:uid="{518FBFA8-8442-449E-B677-B63A66BD2A80}"/>
    <cellStyle name="Währung 2 2 4 2 10" xfId="1526" xr:uid="{A89DAFCA-76D7-4E95-BC39-FAAA11E3176F}"/>
    <cellStyle name="Währung 2 2 4 2 2" xfId="326" xr:uid="{BE632DF1-61C2-4F7D-8D79-F91BD624CE7C}"/>
    <cellStyle name="Währung 2 2 4 2 2 2" xfId="476" xr:uid="{FB8932EE-8EB5-4AFF-B835-F6CA0A4D2ED2}"/>
    <cellStyle name="Währung 2 2 4 2 2 2 2" xfId="869" xr:uid="{58FA4EF5-C42C-46C3-954C-66635FDBBB99}"/>
    <cellStyle name="Währung 2 2 4 2 2 2 2 2" xfId="1469" xr:uid="{CEB2EFA9-3894-4949-BF2B-B2D2026998E2}"/>
    <cellStyle name="Währung 2 2 4 2 2 2 2 2 2" xfId="3169" xr:uid="{8DE991FD-2D63-4323-9930-F4175809834F}"/>
    <cellStyle name="Währung 2 2 4 2 2 2 2 3" xfId="2570" xr:uid="{2CA4D6B1-1424-4748-89DF-CA11310F1F13}"/>
    <cellStyle name="Währung 2 2 4 2 2 2 2 4" xfId="1847" xr:uid="{F9217758-946D-46BC-9433-8B1770401673}"/>
    <cellStyle name="Währung 2 2 4 2 2 2 3" xfId="675" xr:uid="{116F8EEF-B3CA-4FC6-A328-FD280963B221}"/>
    <cellStyle name="Währung 2 2 4 2 2 2 3 2" xfId="1280" xr:uid="{8F0C5EA7-5D0C-40C8-9E27-EDE8A65C3470}"/>
    <cellStyle name="Währung 2 2 4 2 2 2 3 2 2" xfId="2980" xr:uid="{E5CF2BA1-3E90-4605-BA3E-538ED5D0A054}"/>
    <cellStyle name="Währung 2 2 4 2 2 2 3 3" xfId="2381" xr:uid="{ABE4C183-4F48-424E-865E-CDD8ED4B143B}"/>
    <cellStyle name="Währung 2 2 4 2 2 2 4" xfId="1083" xr:uid="{44F4547C-3563-40FF-B3DE-9C6483FE6DA9}"/>
    <cellStyle name="Währung 2 2 4 2 2 2 4 2" xfId="2783" xr:uid="{71BC781C-87F4-4A2B-A254-2D5070BDCD0E}"/>
    <cellStyle name="Währung 2 2 4 2 2 2 5" xfId="2182" xr:uid="{F42860FF-F38D-4B2D-9A92-BFEE77D14CD3}"/>
    <cellStyle name="Währung 2 2 4 2 2 2 6" xfId="1658" xr:uid="{6430CC53-3478-449D-9E71-888E99D2223F}"/>
    <cellStyle name="Währung 2 2 4 2 2 3" xfId="781" xr:uid="{8BBBD5D5-6DA8-46FD-9992-E5854BE6B8F3}"/>
    <cellStyle name="Währung 2 2 4 2 2 3 2" xfId="1381" xr:uid="{4B06C1E8-B1EB-449F-A1F3-A849436BB11F}"/>
    <cellStyle name="Währung 2 2 4 2 2 3 2 2" xfId="3081" xr:uid="{A081C148-70B2-4FA1-8B74-6B6E7A530EF6}"/>
    <cellStyle name="Währung 2 2 4 2 2 3 3" xfId="2482" xr:uid="{02BD1976-2E56-4FF4-A1A4-422ECE6E4AA7}"/>
    <cellStyle name="Währung 2 2 4 2 2 3 4" xfId="1759" xr:uid="{34662F92-F6DF-434A-92E2-96747127F852}"/>
    <cellStyle name="Währung 2 2 4 2 2 4" xfId="587" xr:uid="{D2078B68-843F-4229-9D0E-A1CD2C687A00}"/>
    <cellStyle name="Währung 2 2 4 2 2 4 2" xfId="1192" xr:uid="{E7A68477-418A-41B5-B50E-01F76716DA91}"/>
    <cellStyle name="Währung 2 2 4 2 2 4 2 2" xfId="2892" xr:uid="{5A6D35E1-6CF8-40D4-9303-3B954DAD7384}"/>
    <cellStyle name="Währung 2 2 4 2 2 4 3" xfId="2293" xr:uid="{50E4ED6A-273E-490A-BFB3-0EDACDE986BE}"/>
    <cellStyle name="Währung 2 2 4 2 2 4 4" xfId="1952" xr:uid="{991D01CF-4FCB-41B3-BF1E-580F9F05BCD5}"/>
    <cellStyle name="Währung 2 2 4 2 2 5" xfId="976" xr:uid="{4603A616-B3B3-4617-B209-92B2C0223AD9}"/>
    <cellStyle name="Währung 2 2 4 2 2 5 2" xfId="2676" xr:uid="{1D7F45BB-757B-4EE5-976C-BB63D5970641}"/>
    <cellStyle name="Währung 2 2 4 2 2 6" xfId="2075" xr:uid="{4A617A78-D4C7-493F-88B8-484C419538E9}"/>
    <cellStyle name="Währung 2 2 4 2 2 7" xfId="1570" xr:uid="{040768CB-1DC7-4821-B70D-D3D911BC7CD9}"/>
    <cellStyle name="Währung 2 2 4 2 3" xfId="386" xr:uid="{D65AC87A-277F-41ED-8D63-64305DDFB767}"/>
    <cellStyle name="Währung 2 2 4 2 3 2" xfId="499" xr:uid="{052543DB-3243-49AA-B777-71AD11619A13}"/>
    <cellStyle name="Währung 2 2 4 2 3 2 2" xfId="892" xr:uid="{AFC03757-1D53-4F20-A1C4-318D2D977A80}"/>
    <cellStyle name="Währung 2 2 4 2 3 2 2 2" xfId="1492" xr:uid="{7085E8E8-D2C8-4EEF-BE28-0457B8747263}"/>
    <cellStyle name="Währung 2 2 4 2 3 2 2 2 2" xfId="3192" xr:uid="{4025E630-617E-4181-8D88-DC6B5DA1F49A}"/>
    <cellStyle name="Währung 2 2 4 2 3 2 2 3" xfId="2593" xr:uid="{B736C45A-37F0-43B7-B8D7-A4DB2F49AD67}"/>
    <cellStyle name="Währung 2 2 4 2 3 2 2 4" xfId="1870" xr:uid="{3DC881FC-B55A-4219-AC82-292239BCC3BB}"/>
    <cellStyle name="Währung 2 2 4 2 3 2 3" xfId="698" xr:uid="{C23FD882-42DD-4A6E-B582-49CF192610AC}"/>
    <cellStyle name="Währung 2 2 4 2 3 2 3 2" xfId="1303" xr:uid="{D89AA977-C84E-468E-BA5D-44E3C5D80B6C}"/>
    <cellStyle name="Währung 2 2 4 2 3 2 3 2 2" xfId="3003" xr:uid="{03214DB6-39EF-4E23-87BF-B452CB91F998}"/>
    <cellStyle name="Währung 2 2 4 2 3 2 3 3" xfId="2404" xr:uid="{AD80A586-9268-4BEB-86DF-EBE6E9906ACA}"/>
    <cellStyle name="Währung 2 2 4 2 3 2 4" xfId="1106" xr:uid="{19DADB25-E99D-407E-92F0-0A97C0495021}"/>
    <cellStyle name="Währung 2 2 4 2 3 2 4 2" xfId="2806" xr:uid="{E4902D7B-A04A-431F-A28B-CB5AD6D21DAA}"/>
    <cellStyle name="Währung 2 2 4 2 3 2 5" xfId="2205" xr:uid="{4C6D3B17-FA64-47E2-8E8C-CD04285B236C}"/>
    <cellStyle name="Währung 2 2 4 2 3 2 6" xfId="1681" xr:uid="{B84679B7-082D-47CA-851D-9278475B2A5A}"/>
    <cellStyle name="Währung 2 2 4 2 3 3" xfId="804" xr:uid="{8C588DD1-C147-44F1-9D1E-D97DCBD798FB}"/>
    <cellStyle name="Währung 2 2 4 2 3 3 2" xfId="1404" xr:uid="{1B783C44-F8BC-4F64-9661-4FB4BA200CF7}"/>
    <cellStyle name="Währung 2 2 4 2 3 3 2 2" xfId="3104" xr:uid="{4C328F17-B1AA-4A11-9561-D71FAB12F141}"/>
    <cellStyle name="Währung 2 2 4 2 3 3 3" xfId="2505" xr:uid="{87139885-C8E9-47C9-B03C-D92E7991B50E}"/>
    <cellStyle name="Währung 2 2 4 2 3 3 4" xfId="1782" xr:uid="{7F7BF18F-5C18-493E-9827-10D2463A26C5}"/>
    <cellStyle name="Währung 2 2 4 2 3 4" xfId="610" xr:uid="{1E08E0EB-08CE-4417-9F73-ECAA76453629}"/>
    <cellStyle name="Währung 2 2 4 2 3 4 2" xfId="1215" xr:uid="{9B045030-7BEB-4B2E-8A3C-BE185C479607}"/>
    <cellStyle name="Währung 2 2 4 2 3 4 2 2" xfId="2915" xr:uid="{6DDE4B10-DD9C-4522-8487-1A2FC27D43BB}"/>
    <cellStyle name="Währung 2 2 4 2 3 4 3" xfId="2316" xr:uid="{86A18528-ABFF-4634-A9CF-4F97A5063D5D}"/>
    <cellStyle name="Währung 2 2 4 2 3 4 4" xfId="1988" xr:uid="{506AB21E-C2F0-433E-8574-0B2E0EC23FD3}"/>
    <cellStyle name="Währung 2 2 4 2 3 5" xfId="999" xr:uid="{41F4F4DA-4959-4364-93C5-29E0A64DD6C8}"/>
    <cellStyle name="Währung 2 2 4 2 3 5 2" xfId="2699" xr:uid="{A57CB165-F194-4E8F-A3AF-C981FEF727E1}"/>
    <cellStyle name="Währung 2 2 4 2 3 6" xfId="2098" xr:uid="{D69F659B-8709-4E54-B25B-AD4A801494E5}"/>
    <cellStyle name="Währung 2 2 4 2 3 7" xfId="1593" xr:uid="{F2259485-BABD-4484-9EED-4AEDCD4A4659}"/>
    <cellStyle name="Währung 2 2 4 2 4" xfId="410" xr:uid="{C473E8B3-3989-4A9B-9BFC-76F3A0931452}"/>
    <cellStyle name="Währung 2 2 4 2 4 2" xfId="825" xr:uid="{D5FB23C6-53DD-44E8-85F5-61A5EC50C0FD}"/>
    <cellStyle name="Währung 2 2 4 2 4 2 2" xfId="1425" xr:uid="{DD16FC97-29A0-414E-885B-2120E249B2E3}"/>
    <cellStyle name="Währung 2 2 4 2 4 2 2 2" xfId="3125" xr:uid="{4D9390A8-A064-40BE-88AA-E393B0821E8C}"/>
    <cellStyle name="Währung 2 2 4 2 4 2 3" xfId="2526" xr:uid="{AF88BEA9-630A-4E58-A4B8-FF775E4686A5}"/>
    <cellStyle name="Währung 2 2 4 2 4 2 4" xfId="1803" xr:uid="{11B67C34-3799-43C5-92C9-ED9C9CC49977}"/>
    <cellStyle name="Währung 2 2 4 2 4 3" xfId="631" xr:uid="{2934291E-5132-4B05-B03B-EA99252559BF}"/>
    <cellStyle name="Währung 2 2 4 2 4 3 2" xfId="1236" xr:uid="{57F056A7-384F-4BC1-97FD-AABCE5BB703D}"/>
    <cellStyle name="Währung 2 2 4 2 4 3 2 2" xfId="2936" xr:uid="{53212BB7-FB48-41D9-8DDB-E6091BF03CE5}"/>
    <cellStyle name="Währung 2 2 4 2 4 3 3" xfId="2337" xr:uid="{87CAF9C7-BECC-4E27-9299-C1DBF53B2BD4}"/>
    <cellStyle name="Währung 2 2 4 2 4 4" xfId="1020" xr:uid="{33F395DA-5D39-44EC-A049-BD63234C8A0D}"/>
    <cellStyle name="Währung 2 2 4 2 4 4 2" xfId="2720" xr:uid="{8E07AB77-897C-40A5-8234-A1EC054EA5F0}"/>
    <cellStyle name="Währung 2 2 4 2 4 5" xfId="2119" xr:uid="{ADD9729A-2C32-4BD9-8B0D-0BDB505124B9}"/>
    <cellStyle name="Währung 2 2 4 2 4 6" xfId="1614" xr:uid="{216D351A-B48F-45AB-8D02-B5A5FC61DFC9}"/>
    <cellStyle name="Währung 2 2 4 2 5" xfId="432" xr:uid="{446CFDD5-A837-4023-9D5C-20FCC31D0BC2}"/>
    <cellStyle name="Währung 2 2 4 2 5 2" xfId="737" xr:uid="{A8D58F2A-FD91-4C50-B852-C9F871639E00}"/>
    <cellStyle name="Währung 2 2 4 2 5 2 2" xfId="1337" xr:uid="{65F71E62-4A49-4D8F-9C90-E1AABCBA018B}"/>
    <cellStyle name="Währung 2 2 4 2 5 2 2 2" xfId="3037" xr:uid="{36DFA807-2DDA-4125-9ACB-4D54337EA51E}"/>
    <cellStyle name="Währung 2 2 4 2 5 2 3" xfId="2438" xr:uid="{E6F48A60-E4FC-41A8-9675-14A2EE4E1198}"/>
    <cellStyle name="Währung 2 2 4 2 5 3" xfId="1039" xr:uid="{07800B8E-CEB0-4DCE-A221-A5D85DEDC788}"/>
    <cellStyle name="Währung 2 2 4 2 5 3 2" xfId="2739" xr:uid="{474AFCC2-BE47-465A-91C6-CC7DA4A3F791}"/>
    <cellStyle name="Währung 2 2 4 2 5 4" xfId="2138" xr:uid="{E5CA7DCE-9AC6-46C9-98AB-B519CC41A931}"/>
    <cellStyle name="Währung 2 2 4 2 5 5" xfId="1715" xr:uid="{31E515D3-E751-4C86-8EEB-7C897AB22A37}"/>
    <cellStyle name="Währung 2 2 4 2 6" xfId="521" xr:uid="{E74FDADA-012F-458B-88F6-2C44BF9473CC}"/>
    <cellStyle name="Währung 2 2 4 2 6 2" xfId="1126" xr:uid="{DBCADCD3-0533-41B0-BF23-C607F4F50F4D}"/>
    <cellStyle name="Währung 2 2 4 2 6 2 2" xfId="2826" xr:uid="{84FAF4A3-59B7-4816-97A4-B609A9D88F11}"/>
    <cellStyle name="Währung 2 2 4 2 6 3" xfId="2227" xr:uid="{1DFB938D-7119-4CAD-B7F6-A051CE3687C7}"/>
    <cellStyle name="Währung 2 2 4 2 6 4" xfId="1930" xr:uid="{8D8A58BF-63A9-4FD0-B98F-B1A4A38AB28C}"/>
    <cellStyle name="Währung 2 2 4 2 7" xfId="543" xr:uid="{DD7B4124-25E6-4085-AAA1-DB3B8F9A404F}"/>
    <cellStyle name="Währung 2 2 4 2 7 2" xfId="1148" xr:uid="{F65A2060-A57E-4947-A02D-93DAE3DF9717}"/>
    <cellStyle name="Währung 2 2 4 2 7 2 2" xfId="2848" xr:uid="{2248ACDA-CCC1-49AF-83E6-0B1693080978}"/>
    <cellStyle name="Währung 2 2 4 2 7 3" xfId="2249" xr:uid="{7375BF64-A250-4C4A-ACB6-E6AE113953D0}"/>
    <cellStyle name="Währung 2 2 4 2 8" xfId="932" xr:uid="{9F93A703-63F3-41B7-9DDB-8FC5EA91DA2D}"/>
    <cellStyle name="Währung 2 2 4 2 8 2" xfId="2632" xr:uid="{A3705748-6473-4AC3-8E47-61468B339411}"/>
    <cellStyle name="Währung 2 2 4 2 9" xfId="2031" xr:uid="{0615F298-0E86-4E6F-8B64-9383BB5EE5B8}"/>
    <cellStyle name="Währung 2 2 4 3" xfId="259" xr:uid="{D7C4B7A1-2D99-4F04-AD3B-741B7A29A0D1}"/>
    <cellStyle name="Währung 2 2 4 3 2" xfId="463" xr:uid="{86F5E157-BC2D-46FE-8169-301A6B2D266A}"/>
    <cellStyle name="Währung 2 2 4 3 2 2" xfId="856" xr:uid="{0DD290AE-0A89-4832-861F-F30DDC5D6E30}"/>
    <cellStyle name="Währung 2 2 4 3 2 2 2" xfId="1456" xr:uid="{339AC6BB-67DF-4A03-AE93-A61ABCA7CED1}"/>
    <cellStyle name="Währung 2 2 4 3 2 2 2 2" xfId="3156" xr:uid="{F3D38A03-7F27-4170-AE90-785FAB36E739}"/>
    <cellStyle name="Währung 2 2 4 3 2 2 3" xfId="2557" xr:uid="{9797D480-0CE3-4E5B-A791-BD2A68E3F1A7}"/>
    <cellStyle name="Währung 2 2 4 3 2 2 4" xfId="1834" xr:uid="{2908A9B2-5DB2-4F4C-BE66-BD0260D97EB3}"/>
    <cellStyle name="Währung 2 2 4 3 2 3" xfId="662" xr:uid="{735A7F53-14CF-4CE5-B3B4-B3FE613728F8}"/>
    <cellStyle name="Währung 2 2 4 3 2 3 2" xfId="1267" xr:uid="{84CFFA04-54B7-41EF-BBD1-936016167B0D}"/>
    <cellStyle name="Währung 2 2 4 3 2 3 2 2" xfId="2967" xr:uid="{B560C8B3-8EEE-4799-BC49-482F53B6FB4A}"/>
    <cellStyle name="Währung 2 2 4 3 2 3 3" xfId="2368" xr:uid="{5FA88F0B-A7CF-4338-9F32-4D91ED6C29BE}"/>
    <cellStyle name="Währung 2 2 4 3 2 4" xfId="1070" xr:uid="{749913A8-6C5E-4A8C-8E42-FDA7CCA47BB1}"/>
    <cellStyle name="Währung 2 2 4 3 2 4 2" xfId="2770" xr:uid="{DFB8E158-0393-4F5F-9042-512D8C2A5411}"/>
    <cellStyle name="Währung 2 2 4 3 2 5" xfId="2169" xr:uid="{4E206CCA-21B4-4716-A58E-06AB6C588DFB}"/>
    <cellStyle name="Währung 2 2 4 3 2 6" xfId="1645" xr:uid="{553E4FE3-CC7F-4914-B8B0-8CE0A2787D6D}"/>
    <cellStyle name="Währung 2 2 4 3 3" xfId="768" xr:uid="{1EE4962C-0088-4DEC-9AAB-83B370A8033B}"/>
    <cellStyle name="Währung 2 2 4 3 3 2" xfId="1368" xr:uid="{3DFB6859-8BE6-40C0-959C-B54B40ED5EA0}"/>
    <cellStyle name="Währung 2 2 4 3 3 2 2" xfId="3068" xr:uid="{449FA16A-3483-47C4-B7ED-2D707AFEB2C2}"/>
    <cellStyle name="Währung 2 2 4 3 3 3" xfId="2469" xr:uid="{2C2DFE6D-2A73-456F-99D1-C55C7FB81965}"/>
    <cellStyle name="Währung 2 2 4 3 3 4" xfId="1746" xr:uid="{17F6BBE8-6FF0-4C32-A181-2E632ED7ADEA}"/>
    <cellStyle name="Währung 2 2 4 3 4" xfId="574" xr:uid="{56972DB7-8C75-41EB-BBE4-5957B93C8922}"/>
    <cellStyle name="Währung 2 2 4 3 4 2" xfId="1179" xr:uid="{D27C6225-4EC8-459B-8744-3462C23DAB1C}"/>
    <cellStyle name="Währung 2 2 4 3 4 2 2" xfId="2879" xr:uid="{2B3B6E5D-E1B0-4CAD-8F4D-BDE4BC65F3CC}"/>
    <cellStyle name="Währung 2 2 4 3 4 3" xfId="2280" xr:uid="{32D6EF54-5335-4D73-BE76-F073FBC1225C}"/>
    <cellStyle name="Währung 2 2 4 3 4 4" xfId="1947" xr:uid="{C2C02646-45E6-443F-A1A3-3D9B07C0135D}"/>
    <cellStyle name="Währung 2 2 4 3 5" xfId="963" xr:uid="{8AAC5E01-45F5-4D37-986E-4542D4C216D8}"/>
    <cellStyle name="Währung 2 2 4 3 5 2" xfId="2663" xr:uid="{556C04A8-6CE9-4A1C-A8FB-5252BC2CE4E6}"/>
    <cellStyle name="Währung 2 2 4 3 6" xfId="2062" xr:uid="{662C7CC7-7970-481A-949C-7FB875D2A04A}"/>
    <cellStyle name="Währung 2 2 4 3 7" xfId="1557" xr:uid="{B9BAC70F-D8AB-41E3-BFD2-9563DF34DA1B}"/>
    <cellStyle name="Währung 2 2 4 4" xfId="374" xr:uid="{485ED732-BEEB-4DE3-971C-DCDB83B95017}"/>
    <cellStyle name="Währung 2 2 4 4 2" xfId="494" xr:uid="{72297262-2F72-4EF5-AFA3-CD504E9B07B5}"/>
    <cellStyle name="Währung 2 2 4 4 2 2" xfId="887" xr:uid="{6A282402-A93C-4829-831F-08CA10D1A89B}"/>
    <cellStyle name="Währung 2 2 4 4 2 2 2" xfId="1487" xr:uid="{76B32F6F-D9F7-4B97-960B-80A1F5DEFC72}"/>
    <cellStyle name="Währung 2 2 4 4 2 2 2 2" xfId="3187" xr:uid="{1C4AA869-1868-4199-A77D-C7DF24DA6E4A}"/>
    <cellStyle name="Währung 2 2 4 4 2 2 3" xfId="2588" xr:uid="{14DD8366-8A1D-4EB0-90CC-46FD8363DB0C}"/>
    <cellStyle name="Währung 2 2 4 4 2 2 4" xfId="1865" xr:uid="{47AF02B8-2FB5-49CC-B1B8-055058CA2F35}"/>
    <cellStyle name="Währung 2 2 4 4 2 3" xfId="693" xr:uid="{AA9B5989-686E-4DD3-88A5-D2F3A85DC25E}"/>
    <cellStyle name="Währung 2 2 4 4 2 3 2" xfId="1298" xr:uid="{27885616-D092-494F-AC1E-A58AB539F046}"/>
    <cellStyle name="Währung 2 2 4 4 2 3 2 2" xfId="2998" xr:uid="{7A494458-A08C-43EF-8080-4CCEB34A5DBE}"/>
    <cellStyle name="Währung 2 2 4 4 2 3 3" xfId="2399" xr:uid="{E57285CC-9355-4519-B4E0-DD52015505A0}"/>
    <cellStyle name="Währung 2 2 4 4 2 4" xfId="1101" xr:uid="{7D89A32C-625F-4A18-985F-CC7A6D61F86B}"/>
    <cellStyle name="Währung 2 2 4 4 2 4 2" xfId="2801" xr:uid="{675EC81C-719D-4520-92BB-AE0362D40EAD}"/>
    <cellStyle name="Währung 2 2 4 4 2 5" xfId="2200" xr:uid="{FCCCA4A2-8ACB-4A13-A04D-2A5AF3C90E62}"/>
    <cellStyle name="Währung 2 2 4 4 2 6" xfId="1676" xr:uid="{18D3DAF6-CC75-4B09-B211-6CC306DA8817}"/>
    <cellStyle name="Währung 2 2 4 4 3" xfId="799" xr:uid="{2111433B-417C-4D77-AEE8-7F4F7239928F}"/>
    <cellStyle name="Währung 2 2 4 4 3 2" xfId="1399" xr:uid="{87618257-0990-4876-A1E2-CE7AECBA1384}"/>
    <cellStyle name="Währung 2 2 4 4 3 2 2" xfId="3099" xr:uid="{219FC940-C63F-4016-95DC-48C542019DB7}"/>
    <cellStyle name="Währung 2 2 4 4 3 3" xfId="2500" xr:uid="{9B6CBA09-024B-459F-A721-D0617DBD0C1E}"/>
    <cellStyle name="Währung 2 2 4 4 3 4" xfId="1777" xr:uid="{10CB0735-D508-4632-BD73-A505716FC6A9}"/>
    <cellStyle name="Währung 2 2 4 4 4" xfId="605" xr:uid="{55A4A7E6-4A23-4B71-BCDF-283620131C92}"/>
    <cellStyle name="Währung 2 2 4 4 4 2" xfId="1210" xr:uid="{2F9E315D-268F-458A-8E06-9AFAD55F7594}"/>
    <cellStyle name="Währung 2 2 4 4 4 2 2" xfId="2910" xr:uid="{54549F8A-19FA-4637-AB54-5B184CE28CF6}"/>
    <cellStyle name="Währung 2 2 4 4 4 3" xfId="2311" xr:uid="{1E10B157-0CB8-406A-904D-48E48344047D}"/>
    <cellStyle name="Währung 2 2 4 4 4 4" xfId="1976" xr:uid="{95F8071D-A88D-4F96-8A6B-252934F91712}"/>
    <cellStyle name="Währung 2 2 4 4 5" xfId="994" xr:uid="{3FFADD00-1E9B-4496-BEAC-15EDB3D2DFE0}"/>
    <cellStyle name="Währung 2 2 4 4 5 2" xfId="2694" xr:uid="{8295100A-69D8-4971-B007-3588EB19040C}"/>
    <cellStyle name="Währung 2 2 4 4 6" xfId="2093" xr:uid="{C33DC3B1-6DB7-4234-BA6C-3F5358CE55D3}"/>
    <cellStyle name="Währung 2 2 4 4 7" xfId="1588" xr:uid="{17E981B0-ADF9-42CE-96E7-5EAA3C81961D}"/>
    <cellStyle name="Währung 2 2 4 5" xfId="405" xr:uid="{23F7DD93-79E3-425F-B01B-EDB679A927D1}"/>
    <cellStyle name="Währung 2 2 4 5 2" xfId="820" xr:uid="{3B77AF11-2471-4BAF-83D2-E92BB15AC7E1}"/>
    <cellStyle name="Währung 2 2 4 5 2 2" xfId="1420" xr:uid="{2D0CEA5E-25BE-43A4-81B1-7801AFFF26D0}"/>
    <cellStyle name="Währung 2 2 4 5 2 2 2" xfId="3120" xr:uid="{62D6C137-34FE-4715-9003-5393ED50573E}"/>
    <cellStyle name="Währung 2 2 4 5 2 3" xfId="2521" xr:uid="{B7F35EC5-714D-4503-A0DB-3AD991A00900}"/>
    <cellStyle name="Währung 2 2 4 5 2 4" xfId="1798" xr:uid="{DE6A6539-EAF5-4486-8AE1-D2B89F545505}"/>
    <cellStyle name="Währung 2 2 4 5 3" xfId="626" xr:uid="{425933D4-9223-44D5-B702-2B05B4D362DD}"/>
    <cellStyle name="Währung 2 2 4 5 3 2" xfId="1231" xr:uid="{3C43A143-C121-4169-932D-F58F7D409938}"/>
    <cellStyle name="Währung 2 2 4 5 3 2 2" xfId="2931" xr:uid="{3FE3C2E9-5183-491E-B8C9-7EE327AD9A77}"/>
    <cellStyle name="Währung 2 2 4 5 3 3" xfId="2332" xr:uid="{C0893FDB-7B4F-4178-8D1E-F75620AB65BF}"/>
    <cellStyle name="Währung 2 2 4 5 4" xfId="1015" xr:uid="{BA1D77F6-5169-48F8-9875-52BB84286494}"/>
    <cellStyle name="Währung 2 2 4 5 4 2" xfId="2715" xr:uid="{78D25F87-AE95-4457-B9FF-28C19CD6976F}"/>
    <cellStyle name="Währung 2 2 4 5 5" xfId="2114" xr:uid="{5AB80919-538F-4D28-BE3D-FFEAE68988C4}"/>
    <cellStyle name="Währung 2 2 4 5 6" xfId="1609" xr:uid="{8448E811-8EA9-4836-A51E-42D8EA1A71BF}"/>
    <cellStyle name="Währung 2 2 4 6" xfId="427" xr:uid="{810882EF-42A9-4FE5-8B52-C4EF8930575E}"/>
    <cellStyle name="Währung 2 2 4 6 2" xfId="903" xr:uid="{E3084D72-2489-4BE5-8E54-7F873D4D3327}"/>
    <cellStyle name="Währung 2 2 4 6 2 2" xfId="1502" xr:uid="{D1FCB47F-353E-4713-B643-E9817F11616A}"/>
    <cellStyle name="Währung 2 2 4 6 2 2 2" xfId="3202" xr:uid="{50A403D9-B71B-449D-975A-58129E1D0B6A}"/>
    <cellStyle name="Währung 2 2 4 6 2 3" xfId="2603" xr:uid="{28B3653C-11F5-4CCE-9503-55B7B167D812}"/>
    <cellStyle name="Währung 2 2 4 6 2 4" xfId="1880" xr:uid="{0A432DF8-EFED-47B3-805D-040212947BA8}"/>
    <cellStyle name="Währung 2 2 4 6 3" xfId="713" xr:uid="{A5997FE1-3091-4F80-8D23-4B3D2444DB56}"/>
    <cellStyle name="Währung 2 2 4 6 3 2" xfId="1313" xr:uid="{590077EC-1B20-407F-A79F-2A969E9FCBFC}"/>
    <cellStyle name="Währung 2 2 4 6 3 2 2" xfId="3013" xr:uid="{7FBA5C3E-62D4-4019-BA33-02F2F4CF3CED}"/>
    <cellStyle name="Währung 2 2 4 6 3 3" xfId="2414" xr:uid="{7BD5BBD2-F69F-4E01-AE63-526065AD97DF}"/>
    <cellStyle name="Währung 2 2 4 6 4" xfId="1034" xr:uid="{9229558C-E9AB-4C32-9130-8686BF52D667}"/>
    <cellStyle name="Währung 2 2 4 6 4 2" xfId="2734" xr:uid="{74683B14-57F7-432A-81BE-A0052EEAD32E}"/>
    <cellStyle name="Währung 2 2 4 6 5" xfId="2133" xr:uid="{C74A426C-7F14-4024-BE7D-76201267D47D}"/>
    <cellStyle name="Währung 2 2 4 6 6" xfId="1691" xr:uid="{95229385-5317-410C-B899-ACD8CCDD5893}"/>
    <cellStyle name="Währung 2 2 4 7" xfId="516" xr:uid="{04FFC443-C769-49C4-8C42-4E14CBB14222}"/>
    <cellStyle name="Währung 2 2 4 7 2" xfId="732" xr:uid="{EEA80BCA-C3B5-488A-9FB0-2A1B972E0926}"/>
    <cellStyle name="Währung 2 2 4 7 2 2" xfId="1332" xr:uid="{61B8822D-62AF-4328-823B-0AE9126CF731}"/>
    <cellStyle name="Währung 2 2 4 7 2 2 2" xfId="3032" xr:uid="{4AE672BB-4ED9-4982-B597-0900B7DC4015}"/>
    <cellStyle name="Währung 2 2 4 7 2 3" xfId="2433" xr:uid="{DD35D77C-573A-401A-B4A7-88A69E5A7D8C}"/>
    <cellStyle name="Währung 2 2 4 7 3" xfId="1121" xr:uid="{36A2E9D7-FC0B-4750-BEE6-72356DD7898D}"/>
    <cellStyle name="Währung 2 2 4 7 3 2" xfId="2821" xr:uid="{0FFB354F-0C6C-4DFB-B447-B4F579432945}"/>
    <cellStyle name="Währung 2 2 4 7 4" xfId="2222" xr:uid="{3A694E48-F3C1-4B26-A23F-C747C2DA2F5F}"/>
    <cellStyle name="Währung 2 2 4 7 5" xfId="1710" xr:uid="{14D1BE2D-C7C3-4EFF-AAD3-5457C6596650}"/>
    <cellStyle name="Währung 2 2 4 8" xfId="538" xr:uid="{C576D8E9-70DC-413F-9003-215B994ABBDD}"/>
    <cellStyle name="Währung 2 2 4 8 2" xfId="1143" xr:uid="{2DF9B839-C68A-4936-B13B-BAFC810F43F9}"/>
    <cellStyle name="Währung 2 2 4 8 2 2" xfId="2843" xr:uid="{E15EFAB8-5087-469C-9609-DD7148368934}"/>
    <cellStyle name="Währung 2 2 4 8 3" xfId="2244" xr:uid="{41B899CD-68C8-4170-9DDE-BA3CB965235C}"/>
    <cellStyle name="Währung 2 2 4 8 4" xfId="1917" xr:uid="{0613F9D7-1A53-4900-94AC-3C9341533D2F}"/>
    <cellStyle name="Währung 2 2 4 9" xfId="927" xr:uid="{ACCFEB99-D52C-4872-9DFC-9F7380971AA3}"/>
    <cellStyle name="Währung 2 2 4 9 2" xfId="2627" xr:uid="{ED18BAF8-3490-499C-88B4-2A92AFC60439}"/>
    <cellStyle name="Währung 2 2 5" xfId="73" xr:uid="{C5898CD2-2710-42DE-A4BC-618A8ACBE1CA}"/>
    <cellStyle name="Währung 2 2 5 10" xfId="1517" xr:uid="{EA0FBAAB-EE42-4D01-9EDB-4873FBD6F0D6}"/>
    <cellStyle name="Währung 2 2 5 2" xfId="240" xr:uid="{D0423594-0759-45D2-BBC5-EC123C70982F}"/>
    <cellStyle name="Währung 2 2 5 2 2" xfId="453" xr:uid="{1F25B89F-FDF0-4135-8DE6-EFEBEA3D72C4}"/>
    <cellStyle name="Währung 2 2 5 2 2 2" xfId="846" xr:uid="{E9027371-A4B6-474C-89E7-61BBE3894586}"/>
    <cellStyle name="Währung 2 2 5 2 2 2 2" xfId="1446" xr:uid="{0EC3BF81-3C3C-4FFD-ADC0-8DBBE91EC64C}"/>
    <cellStyle name="Währung 2 2 5 2 2 2 2 2" xfId="3146" xr:uid="{EC6EAC80-1985-4F79-8D36-13439DB4DB6C}"/>
    <cellStyle name="Währung 2 2 5 2 2 2 3" xfId="2547" xr:uid="{72EDF5B3-82FC-46A5-A7E4-CF4CFE38DCDE}"/>
    <cellStyle name="Währung 2 2 5 2 2 2 4" xfId="1824" xr:uid="{8309F0A2-CBA0-44D2-8958-D63FB7A6213F}"/>
    <cellStyle name="Währung 2 2 5 2 2 3" xfId="652" xr:uid="{38146CFF-7E8C-4468-BBA2-6CD4FB27D571}"/>
    <cellStyle name="Währung 2 2 5 2 2 3 2" xfId="1257" xr:uid="{5E4C536F-256A-4A17-A32A-EB5C4A46A64B}"/>
    <cellStyle name="Währung 2 2 5 2 2 3 2 2" xfId="2957" xr:uid="{B3CBBF0F-04D6-4D7A-BC59-D5FBE035F525}"/>
    <cellStyle name="Währung 2 2 5 2 2 3 3" xfId="2358" xr:uid="{5EFBBB11-AC68-4852-BF44-0E4EFC06E67D}"/>
    <cellStyle name="Währung 2 2 5 2 2 4" xfId="1060" xr:uid="{CBBC43DB-565A-448B-8FAF-89A747F0A8FA}"/>
    <cellStyle name="Währung 2 2 5 2 2 4 2" xfId="2760" xr:uid="{652A0B80-1AD7-4AC2-8558-02D4A48E31C5}"/>
    <cellStyle name="Währung 2 2 5 2 2 5" xfId="2159" xr:uid="{0AB62C19-95AF-476E-9701-C5C989184549}"/>
    <cellStyle name="Währung 2 2 5 2 2 6" xfId="1635" xr:uid="{2E7F1D85-4A41-42B2-94E1-B769FDE528F8}"/>
    <cellStyle name="Währung 2 2 5 2 3" xfId="758" xr:uid="{F647778F-BDD7-4EFD-A789-B424EE693E6B}"/>
    <cellStyle name="Währung 2 2 5 2 3 2" xfId="1358" xr:uid="{D9709FB6-406A-4AC1-8B25-237CF9DF9317}"/>
    <cellStyle name="Währung 2 2 5 2 3 2 2" xfId="3058" xr:uid="{83D14A9B-1B46-4700-A167-43CDADFF71E0}"/>
    <cellStyle name="Währung 2 2 5 2 3 3" xfId="2459" xr:uid="{A72871C3-A907-4733-8BE7-CC8500BE7010}"/>
    <cellStyle name="Währung 2 2 5 2 3 4" xfId="1736" xr:uid="{3091F924-8A3E-4728-922D-BB6BF9C2BCED}"/>
    <cellStyle name="Währung 2 2 5 2 4" xfId="564" xr:uid="{FB270C7B-DEED-4138-9E75-3860D115C9B0}"/>
    <cellStyle name="Währung 2 2 5 2 4 2" xfId="1169" xr:uid="{B8D6FB86-D3FF-49AA-AE84-871478E35543}"/>
    <cellStyle name="Währung 2 2 5 2 4 2 2" xfId="2869" xr:uid="{A7BC3778-7AD0-4ACB-8761-816263A463E7}"/>
    <cellStyle name="Währung 2 2 5 2 4 3" xfId="2270" xr:uid="{E9441A38-AE16-4C23-AC24-D14803A27F7B}"/>
    <cellStyle name="Währung 2 2 5 2 4 4" xfId="1944" xr:uid="{420254CC-0CC1-44DF-96C3-072CD184F5F4}"/>
    <cellStyle name="Währung 2 2 5 2 5" xfId="953" xr:uid="{06C8BA5B-E2B7-43F9-A45C-92B8ED7FC573}"/>
    <cellStyle name="Währung 2 2 5 2 5 2" xfId="2653" xr:uid="{AA51E77F-02E1-4108-B0E0-9CBECD8988AD}"/>
    <cellStyle name="Währung 2 2 5 2 6" xfId="2052" xr:uid="{3C2A2C8D-FA37-4384-94E8-0AF0942D571C}"/>
    <cellStyle name="Währung 2 2 5 2 7" xfId="1547" xr:uid="{0946DD55-804F-41D0-BB8C-3E94DD289AEA}"/>
    <cellStyle name="Währung 2 2 5 3" xfId="365" xr:uid="{EC352B4E-5FFF-4326-B598-9742CAC0DFBF}"/>
    <cellStyle name="Währung 2 2 5 3 2" xfId="490" xr:uid="{D74F7428-956B-4EE4-B2E8-A3E552184C39}"/>
    <cellStyle name="Währung 2 2 5 3 2 2" xfId="883" xr:uid="{3EFEC7DE-AB4B-4FEF-8B10-1F7651D67D83}"/>
    <cellStyle name="Währung 2 2 5 3 2 2 2" xfId="1483" xr:uid="{89E09E40-F502-4BDA-9E4C-2AC4159B8538}"/>
    <cellStyle name="Währung 2 2 5 3 2 2 2 2" xfId="3183" xr:uid="{1DFC4DCB-1EC3-4996-9FB5-FC673EE34993}"/>
    <cellStyle name="Währung 2 2 5 3 2 2 3" xfId="2584" xr:uid="{3EDD83FF-88BB-4C0C-B8AB-8221AA630B0F}"/>
    <cellStyle name="Währung 2 2 5 3 2 2 4" xfId="1861" xr:uid="{89D76A03-C2DF-4E6B-980F-60E5BE1CE9D0}"/>
    <cellStyle name="Währung 2 2 5 3 2 3" xfId="689" xr:uid="{02D10BD0-3741-4307-9ADB-083FBD5E8B0F}"/>
    <cellStyle name="Währung 2 2 5 3 2 3 2" xfId="1294" xr:uid="{C0FCE4FB-85C6-4071-90D3-86FA49D119B0}"/>
    <cellStyle name="Währung 2 2 5 3 2 3 2 2" xfId="2994" xr:uid="{BEE01007-07F9-4694-B528-5BB55D4299FD}"/>
    <cellStyle name="Währung 2 2 5 3 2 3 3" xfId="2395" xr:uid="{CBE0A7A7-635A-4775-A04D-EFF3C95DD5A1}"/>
    <cellStyle name="Währung 2 2 5 3 2 4" xfId="1097" xr:uid="{F4979EF0-BEB5-48E5-81F2-EDDB7D8E754A}"/>
    <cellStyle name="Währung 2 2 5 3 2 4 2" xfId="2797" xr:uid="{FF942374-5F4F-43DA-8B42-4DD13CC07261}"/>
    <cellStyle name="Währung 2 2 5 3 2 5" xfId="2196" xr:uid="{ECB3989E-3533-45D6-9CE3-9437613F7E5D}"/>
    <cellStyle name="Währung 2 2 5 3 2 6" xfId="1672" xr:uid="{7C5DA371-D110-46FB-B8DD-E5191400329A}"/>
    <cellStyle name="Währung 2 2 5 3 3" xfId="795" xr:uid="{A557FA54-C271-41E1-A340-A213A1BF1AC4}"/>
    <cellStyle name="Währung 2 2 5 3 3 2" xfId="1395" xr:uid="{D44E2E2B-9F89-44CA-90E1-7F777421B695}"/>
    <cellStyle name="Währung 2 2 5 3 3 2 2" xfId="3095" xr:uid="{871DB48E-AFFB-4534-A69C-EE15199F5C00}"/>
    <cellStyle name="Währung 2 2 5 3 3 3" xfId="2496" xr:uid="{42A70D80-8AB9-41C6-A34C-97C2630442D6}"/>
    <cellStyle name="Währung 2 2 5 3 3 4" xfId="1773" xr:uid="{2565E8F9-F506-4AD7-A554-35D793ADED96}"/>
    <cellStyle name="Währung 2 2 5 3 4" xfId="601" xr:uid="{AF318ACF-DB78-4758-9820-8772C42D701E}"/>
    <cellStyle name="Währung 2 2 5 3 4 2" xfId="1206" xr:uid="{D44AB96F-EAC3-419E-BC65-87BA38BD7A8C}"/>
    <cellStyle name="Währung 2 2 5 3 4 2 2" xfId="2906" xr:uid="{0F51592C-E501-4B07-9890-6CA45C305923}"/>
    <cellStyle name="Währung 2 2 5 3 4 3" xfId="2307" xr:uid="{512D0542-5D55-4C52-AA4C-01EE46391CD7}"/>
    <cellStyle name="Währung 2 2 5 3 4 4" xfId="1967" xr:uid="{6A1F748F-9BFD-4EB2-BBEF-CA6653316072}"/>
    <cellStyle name="Währung 2 2 5 3 5" xfId="990" xr:uid="{605DAEE9-505F-43E9-9E40-0A95D9C24749}"/>
    <cellStyle name="Währung 2 2 5 3 5 2" xfId="2690" xr:uid="{CD997CED-A78B-42F4-8E9F-88634B78E9DC}"/>
    <cellStyle name="Währung 2 2 5 3 6" xfId="2089" xr:uid="{37A85848-4337-4670-92C3-13DA0980A847}"/>
    <cellStyle name="Währung 2 2 5 3 7" xfId="1584" xr:uid="{B18A94A4-7F2C-43EC-9203-E4A307685923}"/>
    <cellStyle name="Währung 2 2 5 4" xfId="401" xr:uid="{164A6CEB-1B64-4057-9370-A65ED764EEEA}"/>
    <cellStyle name="Währung 2 2 5 4 2" xfId="816" xr:uid="{C0912669-A13F-4942-B147-31E3B7077D0C}"/>
    <cellStyle name="Währung 2 2 5 4 2 2" xfId="1416" xr:uid="{ACA37C36-1D0F-413A-B9E5-7EDC881DA995}"/>
    <cellStyle name="Währung 2 2 5 4 2 2 2" xfId="3116" xr:uid="{C8B21136-6061-494A-8720-5DC399EBC164}"/>
    <cellStyle name="Währung 2 2 5 4 2 3" xfId="2517" xr:uid="{CA158397-B858-4272-A0E5-DC889BCD0284}"/>
    <cellStyle name="Währung 2 2 5 4 2 4" xfId="1794" xr:uid="{672E4E40-B786-4A7B-A3D2-84FB0855C619}"/>
    <cellStyle name="Währung 2 2 5 4 3" xfId="622" xr:uid="{DA6CF137-9A4E-4DA6-A08A-3379A61B967B}"/>
    <cellStyle name="Währung 2 2 5 4 3 2" xfId="1227" xr:uid="{EA9970E4-7440-4660-B633-A17928199697}"/>
    <cellStyle name="Währung 2 2 5 4 3 2 2" xfId="2927" xr:uid="{7986E0A5-CCD5-4E86-9505-8E30B8F98953}"/>
    <cellStyle name="Währung 2 2 5 4 3 3" xfId="2328" xr:uid="{74B40772-CD3F-42F3-9E54-564EA5895290}"/>
    <cellStyle name="Währung 2 2 5 4 4" xfId="1011" xr:uid="{B9688EC3-B062-4BF4-8552-746799F15F8E}"/>
    <cellStyle name="Währung 2 2 5 4 4 2" xfId="2711" xr:uid="{A0C99CFD-B288-42F0-AC00-5B09B53B3C79}"/>
    <cellStyle name="Währung 2 2 5 4 5" xfId="2110" xr:uid="{18F36D44-990F-4997-A8FF-CF58D2BEAB3C}"/>
    <cellStyle name="Währung 2 2 5 4 6" xfId="1605" xr:uid="{F28A687F-C0CD-4872-946D-1A77BDF72583}"/>
    <cellStyle name="Währung 2 2 5 5" xfId="423" xr:uid="{DEA1108B-620D-43DA-8226-2164DA909759}"/>
    <cellStyle name="Währung 2 2 5 5 2" xfId="902" xr:uid="{AB36ED65-FFDB-4660-8AE8-D0A4BE3BE53A}"/>
    <cellStyle name="Währung 2 2 5 5 2 2" xfId="1501" xr:uid="{3F926851-0AFA-4A84-BD46-DEC5BF07F372}"/>
    <cellStyle name="Währung 2 2 5 5 2 2 2" xfId="3201" xr:uid="{B7B1C1CD-295B-4D66-88D2-EE1292F7EB23}"/>
    <cellStyle name="Währung 2 2 5 5 2 3" xfId="2602" xr:uid="{7CF50037-78E2-4069-B485-9C313AAC1E29}"/>
    <cellStyle name="Währung 2 2 5 5 2 4" xfId="1879" xr:uid="{F61EB056-10EB-4369-81AF-C13F14358132}"/>
    <cellStyle name="Währung 2 2 5 5 3" xfId="712" xr:uid="{0CBEB494-C4B7-4B4E-9BD1-BD866B47A1FC}"/>
    <cellStyle name="Währung 2 2 5 5 3 2" xfId="1312" xr:uid="{7CD33CC0-C90A-4F10-8CDD-D8B05A235985}"/>
    <cellStyle name="Währung 2 2 5 5 3 2 2" xfId="3012" xr:uid="{0C2E9D6F-89E6-49FE-ADC4-14384BF6BCE8}"/>
    <cellStyle name="Währung 2 2 5 5 3 3" xfId="2413" xr:uid="{86AF4176-B4E4-4EDB-B8FC-68E241393A61}"/>
    <cellStyle name="Währung 2 2 5 5 4" xfId="1030" xr:uid="{FA1B627D-FCDD-45CF-A3D7-16003BEE1F04}"/>
    <cellStyle name="Währung 2 2 5 5 4 2" xfId="2730" xr:uid="{63E70C4E-AF3E-4939-A122-60E510D743F2}"/>
    <cellStyle name="Währung 2 2 5 5 5" xfId="2129" xr:uid="{808A0416-7178-4D1C-A581-B1CD3195DE2B}"/>
    <cellStyle name="Währung 2 2 5 5 6" xfId="1690" xr:uid="{C45E6986-940D-4E46-834F-A9D2C38C4580}"/>
    <cellStyle name="Währung 2 2 5 6" xfId="512" xr:uid="{E2B88FD9-CE9C-4F02-977C-391F13D90040}"/>
    <cellStyle name="Währung 2 2 5 6 2" xfId="728" xr:uid="{FE278AB7-1FE5-486E-8A62-339408437493}"/>
    <cellStyle name="Währung 2 2 5 6 2 2" xfId="1328" xr:uid="{BECE3085-F261-4312-B1E2-5EBDDA9E9046}"/>
    <cellStyle name="Währung 2 2 5 6 2 2 2" xfId="3028" xr:uid="{FF77D55D-72FE-413E-B927-8E42079435DB}"/>
    <cellStyle name="Währung 2 2 5 6 2 3" xfId="2429" xr:uid="{96FEA0BC-189C-486A-AF77-BE359143A92D}"/>
    <cellStyle name="Währung 2 2 5 6 3" xfId="1117" xr:uid="{3742799B-33FA-44BB-B40F-A1B08D303F5B}"/>
    <cellStyle name="Währung 2 2 5 6 3 2" xfId="2817" xr:uid="{9A1D35D0-6AB2-4502-871B-69D66E078FB8}"/>
    <cellStyle name="Währung 2 2 5 6 4" xfId="2218" xr:uid="{BE185A89-94D5-4541-827A-8B867A7338D3}"/>
    <cellStyle name="Währung 2 2 5 6 5" xfId="1706" xr:uid="{DC6647B6-1296-4FD3-82C5-9DC1A967082D}"/>
    <cellStyle name="Währung 2 2 5 7" xfId="534" xr:uid="{44F5C370-86AB-4353-BCA7-E77D3C964E3F}"/>
    <cellStyle name="Währung 2 2 5 7 2" xfId="1139" xr:uid="{B7633C3A-BA2A-4D08-815A-009E08358FCD}"/>
    <cellStyle name="Währung 2 2 5 7 2 2" xfId="2839" xr:uid="{05316C5F-611A-4E10-8216-B143708B6C1A}"/>
    <cellStyle name="Währung 2 2 5 7 3" xfId="2240" xr:uid="{2536F8D0-CAF2-457D-8618-0BCD6729E2DF}"/>
    <cellStyle name="Währung 2 2 5 7 4" xfId="1906" xr:uid="{3E7562E2-5B44-457A-B0CD-5DA35C5A9F01}"/>
    <cellStyle name="Währung 2 2 5 8" xfId="923" xr:uid="{6C6AD136-9CD2-473D-B41F-88F5A637951A}"/>
    <cellStyle name="Währung 2 2 5 8 2" xfId="2623" xr:uid="{867EFC07-7D85-4D5A-9F72-442EC2B6D8AC}"/>
    <cellStyle name="Währung 2 2 5 9" xfId="2022" xr:uid="{4B73B010-E244-439B-8799-8959F569ECBB}"/>
    <cellStyle name="Währung 2 2 6" xfId="121" xr:uid="{2C7FDE17-2DC7-4B8B-AF6E-970480E25B79}"/>
    <cellStyle name="Währung 2 2 6 10" xfId="1523" xr:uid="{E5A77E24-0D5C-4249-91CE-ABDD14EE1B0B}"/>
    <cellStyle name="Währung 2 2 6 2" xfId="284" xr:uid="{C898C6E5-7806-488B-9F5C-55B2C1FA179C}"/>
    <cellStyle name="Währung 2 2 6 2 2" xfId="468" xr:uid="{6A0F3D75-3913-4506-BFBC-27EB5C3B8BA1}"/>
    <cellStyle name="Währung 2 2 6 2 2 2" xfId="861" xr:uid="{D12F0CD4-FE5F-4AE8-8117-CFB068941276}"/>
    <cellStyle name="Währung 2 2 6 2 2 2 2" xfId="1461" xr:uid="{F9060346-D68A-4905-BE3C-B173134A1FF6}"/>
    <cellStyle name="Währung 2 2 6 2 2 2 2 2" xfId="3161" xr:uid="{43D19739-F9A1-4A05-A0D7-386A6C85AD04}"/>
    <cellStyle name="Währung 2 2 6 2 2 2 3" xfId="2562" xr:uid="{E2A2C556-5011-42E4-B53C-EA2DC0054039}"/>
    <cellStyle name="Währung 2 2 6 2 2 2 4" xfId="1839" xr:uid="{E00F9187-7AE0-44E7-A426-AF62A95A19C6}"/>
    <cellStyle name="Währung 2 2 6 2 2 3" xfId="667" xr:uid="{8BD9A6C8-1CF1-4484-A758-6CF5FECD89C1}"/>
    <cellStyle name="Währung 2 2 6 2 2 3 2" xfId="1272" xr:uid="{631BF4BB-189F-4425-A119-0D6A6813100A}"/>
    <cellStyle name="Währung 2 2 6 2 2 3 2 2" xfId="2972" xr:uid="{DA7E1877-89A4-4C37-B75F-6FF602EEC58B}"/>
    <cellStyle name="Währung 2 2 6 2 2 3 3" xfId="2373" xr:uid="{592924F6-40D4-4461-B7C3-2E682D0B175D}"/>
    <cellStyle name="Währung 2 2 6 2 2 4" xfId="1075" xr:uid="{B0796A16-C387-4FB5-A7F7-25386897650E}"/>
    <cellStyle name="Währung 2 2 6 2 2 4 2" xfId="2775" xr:uid="{447A820C-3239-4F3B-9671-611B7771FA0F}"/>
    <cellStyle name="Währung 2 2 6 2 2 5" xfId="2174" xr:uid="{F57FAB2F-2DED-42CD-8C9B-6167B8D425FF}"/>
    <cellStyle name="Währung 2 2 6 2 2 6" xfId="1650" xr:uid="{971CD3FE-BC91-44D2-A0F6-A2DEDA7EF5AE}"/>
    <cellStyle name="Währung 2 2 6 2 3" xfId="773" xr:uid="{3159492B-A546-4CEE-8940-55E24F988AE1}"/>
    <cellStyle name="Währung 2 2 6 2 3 2" xfId="1373" xr:uid="{ACB21EC5-68ED-468C-88C8-5877F324AE38}"/>
    <cellStyle name="Währung 2 2 6 2 3 2 2" xfId="3073" xr:uid="{D04A42A2-8189-4FD9-B6E1-1CEAE2A87D6E}"/>
    <cellStyle name="Währung 2 2 6 2 3 3" xfId="2474" xr:uid="{71D907FB-0E51-424D-9AE8-759C15D7B9BC}"/>
    <cellStyle name="Währung 2 2 6 2 3 4" xfId="1751" xr:uid="{D594B1FB-A1F6-46C7-941E-A159E1AE580D}"/>
    <cellStyle name="Währung 2 2 6 2 4" xfId="579" xr:uid="{3C591C68-511E-484D-B7A8-364FC66A818F}"/>
    <cellStyle name="Währung 2 2 6 2 4 2" xfId="1184" xr:uid="{DA78434B-72B4-42BB-A464-5DED3ED1BB59}"/>
    <cellStyle name="Währung 2 2 6 2 4 2 2" xfId="2884" xr:uid="{5627CBB6-6011-4BEB-862E-76AD12B37545}"/>
    <cellStyle name="Währung 2 2 6 2 4 3" xfId="2285" xr:uid="{5D2265AF-A31E-46AC-82AB-712F40A5612B}"/>
    <cellStyle name="Währung 2 2 6 2 4 4" xfId="1949" xr:uid="{4157A65D-9357-42A0-8AAC-3BBED031B01D}"/>
    <cellStyle name="Währung 2 2 6 2 5" xfId="968" xr:uid="{A4209450-B6FF-4F41-981C-8500C92D1705}"/>
    <cellStyle name="Währung 2 2 6 2 5 2" xfId="2668" xr:uid="{80BFA603-A47A-4FE4-B52B-EC4B62CA4BFA}"/>
    <cellStyle name="Währung 2 2 6 2 6" xfId="2067" xr:uid="{DC3CAFEC-FDE2-4BB3-8214-659619534D0D}"/>
    <cellStyle name="Währung 2 2 6 2 7" xfId="1562" xr:uid="{C2686CA0-F0D6-49F8-98E7-1895B6877086}"/>
    <cellStyle name="Währung 2 2 6 3" xfId="378" xr:uid="{F9277F15-2922-4A99-9D82-E6376F65F73C}"/>
    <cellStyle name="Währung 2 2 6 3 2" xfId="496" xr:uid="{22902CB4-AE26-4E46-9B84-F802C9EB9ADF}"/>
    <cellStyle name="Währung 2 2 6 3 2 2" xfId="889" xr:uid="{E14E18AE-5665-438B-B1A4-C3124F699AA2}"/>
    <cellStyle name="Währung 2 2 6 3 2 2 2" xfId="1489" xr:uid="{7E697BE8-22D1-4AFF-B08A-DF821BEBBDF1}"/>
    <cellStyle name="Währung 2 2 6 3 2 2 2 2" xfId="3189" xr:uid="{0ABB58DB-2505-4F55-BF8B-239234A34FED}"/>
    <cellStyle name="Währung 2 2 6 3 2 2 3" xfId="2590" xr:uid="{CF570294-C7DF-48B7-BF3B-9631B96A06E8}"/>
    <cellStyle name="Währung 2 2 6 3 2 2 4" xfId="1867" xr:uid="{19E508CC-7918-420E-AD67-8ADAEC66DE5B}"/>
    <cellStyle name="Währung 2 2 6 3 2 3" xfId="695" xr:uid="{D5157DB5-4442-4ECD-AAAE-82A68C651545}"/>
    <cellStyle name="Währung 2 2 6 3 2 3 2" xfId="1300" xr:uid="{FBCA3675-960C-47A6-8F46-9C8623224A1F}"/>
    <cellStyle name="Währung 2 2 6 3 2 3 2 2" xfId="3000" xr:uid="{FDBCD604-DF7E-4F22-BE7C-F8CE0748BD9B}"/>
    <cellStyle name="Währung 2 2 6 3 2 3 3" xfId="2401" xr:uid="{2E2D42FB-29B3-49B5-AB99-521A2F8C50E2}"/>
    <cellStyle name="Währung 2 2 6 3 2 4" xfId="1103" xr:uid="{9B6906A0-E0F0-4AA6-9A19-25570C3C42FF}"/>
    <cellStyle name="Währung 2 2 6 3 2 4 2" xfId="2803" xr:uid="{32D72E7B-D46C-4C03-8EB7-0EB43E91D1F5}"/>
    <cellStyle name="Währung 2 2 6 3 2 5" xfId="2202" xr:uid="{26E90B2E-A853-48A2-A8DB-0FC5CCC5AF07}"/>
    <cellStyle name="Währung 2 2 6 3 2 6" xfId="1678" xr:uid="{7ACC84E6-A47C-4CAC-9754-46AB5BE631FD}"/>
    <cellStyle name="Währung 2 2 6 3 3" xfId="801" xr:uid="{E07D7D54-8BEF-4CB7-9939-9473D0A709FF}"/>
    <cellStyle name="Währung 2 2 6 3 3 2" xfId="1401" xr:uid="{F66A5ED0-5724-491A-B1DE-5AC26EBE5FD9}"/>
    <cellStyle name="Währung 2 2 6 3 3 2 2" xfId="3101" xr:uid="{A1C626F8-BD7A-4C86-A006-F48C76ED2792}"/>
    <cellStyle name="Währung 2 2 6 3 3 3" xfId="2502" xr:uid="{32C8219E-3332-4D5C-98BE-98138FD3B53A}"/>
    <cellStyle name="Währung 2 2 6 3 3 4" xfId="1779" xr:uid="{2D0633FC-75AE-4E43-8461-22650A916F1C}"/>
    <cellStyle name="Währung 2 2 6 3 4" xfId="607" xr:uid="{1085F540-0B44-4FAB-87E6-DD48CAE2065C}"/>
    <cellStyle name="Währung 2 2 6 3 4 2" xfId="1212" xr:uid="{50A1F0E6-404C-435C-91D3-0CBA94967084}"/>
    <cellStyle name="Währung 2 2 6 3 4 2 2" xfId="2912" xr:uid="{437750D4-6BFF-4C95-AD34-1F909E2A9800}"/>
    <cellStyle name="Währung 2 2 6 3 4 3" xfId="2313" xr:uid="{F698AB7B-0859-49BE-8F03-09C580A393D2}"/>
    <cellStyle name="Währung 2 2 6 3 4 4" xfId="1980" xr:uid="{28D9006F-7F33-4DF1-96FE-A0E8D6C6310E}"/>
    <cellStyle name="Währung 2 2 6 3 5" xfId="996" xr:uid="{CDD8491D-79CB-4661-9065-C5F0E5D6653B}"/>
    <cellStyle name="Währung 2 2 6 3 5 2" xfId="2696" xr:uid="{A4DD77E4-0EEB-4A2A-8D15-F3093786DFEC}"/>
    <cellStyle name="Währung 2 2 6 3 6" xfId="2095" xr:uid="{ABC1253F-70CC-4F31-A008-E7ACC1ABAF2D}"/>
    <cellStyle name="Währung 2 2 6 3 7" xfId="1590" xr:uid="{E7FA3065-E2B5-4F2A-A711-CC7CA9AB71A5}"/>
    <cellStyle name="Währung 2 2 6 4" xfId="407" xr:uid="{1E64AF8A-1987-4DA9-9343-738C04314BDF}"/>
    <cellStyle name="Währung 2 2 6 4 2" xfId="822" xr:uid="{838DE416-DB13-453F-BE82-F2CBAD5CC104}"/>
    <cellStyle name="Währung 2 2 6 4 2 2" xfId="1422" xr:uid="{5E143EA1-84AB-4D69-A7C6-34D52D71AD69}"/>
    <cellStyle name="Währung 2 2 6 4 2 2 2" xfId="3122" xr:uid="{E1435CA8-99E7-4766-A8ED-5C98D4AE256D}"/>
    <cellStyle name="Währung 2 2 6 4 2 3" xfId="2523" xr:uid="{965698D0-99AC-4777-877A-F2DC64AD7727}"/>
    <cellStyle name="Währung 2 2 6 4 2 4" xfId="1800" xr:uid="{06D1C22C-2273-4A3B-98FF-EA556A388626}"/>
    <cellStyle name="Währung 2 2 6 4 3" xfId="628" xr:uid="{28E072A2-8FA0-431B-B0F2-F3DF1692229C}"/>
    <cellStyle name="Währung 2 2 6 4 3 2" xfId="1233" xr:uid="{2DC18C94-C02C-4A5E-A827-06E31C530991}"/>
    <cellStyle name="Währung 2 2 6 4 3 2 2" xfId="2933" xr:uid="{CD5304EB-97BE-4A97-B6AE-B18E22579F45}"/>
    <cellStyle name="Währung 2 2 6 4 3 3" xfId="2334" xr:uid="{1A092F53-F8C0-4251-A6BA-CD5D7B86659F}"/>
    <cellStyle name="Währung 2 2 6 4 4" xfId="1017" xr:uid="{3AA1C7B4-9227-4FB5-B949-ED24B3846BDC}"/>
    <cellStyle name="Währung 2 2 6 4 4 2" xfId="2717" xr:uid="{32F48971-3497-4369-98A0-334A7C8D1FCC}"/>
    <cellStyle name="Währung 2 2 6 4 5" xfId="2116" xr:uid="{B3D3B7FA-3A57-4318-87E8-DC0A321153C2}"/>
    <cellStyle name="Währung 2 2 6 4 6" xfId="1611" xr:uid="{21B878FE-7E2A-41C0-BBEC-A1FA69EA0D0A}"/>
    <cellStyle name="Währung 2 2 6 5" xfId="429" xr:uid="{D10CD04A-0A56-45D1-9BC3-E230B6F10156}"/>
    <cellStyle name="Währung 2 2 6 5 2" xfId="907" xr:uid="{AA5BF793-E6AB-443D-8D2B-D975CCA5E68C}"/>
    <cellStyle name="Währung 2 2 6 5 2 2" xfId="1506" xr:uid="{6DE6E0F9-04C1-4925-B3EF-E6B0C6895D04}"/>
    <cellStyle name="Währung 2 2 6 5 2 2 2" xfId="3206" xr:uid="{05AF1819-88E7-4B7B-905B-B0B797CF85BE}"/>
    <cellStyle name="Währung 2 2 6 5 2 3" xfId="2607" xr:uid="{BC66E58C-6074-46A4-945D-BFF8E276DB26}"/>
    <cellStyle name="Währung 2 2 6 5 2 4" xfId="1884" xr:uid="{C95CE9DA-C31E-4A0C-BCAE-EBECC1AA50EB}"/>
    <cellStyle name="Währung 2 2 6 5 3" xfId="717" xr:uid="{AF029405-1A38-4B52-8AB5-EE3F60C1C348}"/>
    <cellStyle name="Währung 2 2 6 5 3 2" xfId="1317" xr:uid="{FC3179CF-38ED-44BE-9EB3-5157924668F2}"/>
    <cellStyle name="Währung 2 2 6 5 3 2 2" xfId="3017" xr:uid="{5F267E8E-CFA3-46CF-8DF2-C4C58CAF7347}"/>
    <cellStyle name="Währung 2 2 6 5 3 3" xfId="2418" xr:uid="{D6F65647-8CB6-4D92-9E40-6FF22699A926}"/>
    <cellStyle name="Währung 2 2 6 5 4" xfId="1036" xr:uid="{4844DC98-989C-448A-83A4-48B82017C1DC}"/>
    <cellStyle name="Währung 2 2 6 5 4 2" xfId="2736" xr:uid="{9DB21B3C-613D-4050-8617-9896AE78BCBD}"/>
    <cellStyle name="Währung 2 2 6 5 5" xfId="2135" xr:uid="{E257B2C4-EB03-4DC8-A3F6-41BD236D9C97}"/>
    <cellStyle name="Währung 2 2 6 5 6" xfId="1695" xr:uid="{F1FF45D9-1492-4E62-B442-DAAD929C721D}"/>
    <cellStyle name="Währung 2 2 6 6" xfId="518" xr:uid="{C6319B69-F52C-42BF-AC71-92FA8E5EF92C}"/>
    <cellStyle name="Währung 2 2 6 6 2" xfId="734" xr:uid="{6FF68B3A-A9CA-4C51-A516-87C3177D8048}"/>
    <cellStyle name="Währung 2 2 6 6 2 2" xfId="1334" xr:uid="{9D659847-58D8-43BF-8812-8B6CDD40C25A}"/>
    <cellStyle name="Währung 2 2 6 6 2 2 2" xfId="3034" xr:uid="{89302001-67D2-48B8-AEA5-8B338204C3C9}"/>
    <cellStyle name="Währung 2 2 6 6 2 3" xfId="2435" xr:uid="{F5670324-225D-4221-AD87-97659B7ABCE9}"/>
    <cellStyle name="Währung 2 2 6 6 3" xfId="1123" xr:uid="{BDA089EC-D147-4352-8E54-FB91377211BA}"/>
    <cellStyle name="Währung 2 2 6 6 3 2" xfId="2823" xr:uid="{6B9B6B23-C310-497F-B995-280986E14D5D}"/>
    <cellStyle name="Währung 2 2 6 6 4" xfId="2224" xr:uid="{6AA71A83-036B-44D0-824B-8234753A7C19}"/>
    <cellStyle name="Währung 2 2 6 6 5" xfId="1712" xr:uid="{5B92E798-3EC1-4AB4-8400-C815ED232FE4}"/>
    <cellStyle name="Währung 2 2 6 7" xfId="540" xr:uid="{B712B212-2298-4E02-ADD9-24503C7279B0}"/>
    <cellStyle name="Währung 2 2 6 7 2" xfId="1145" xr:uid="{6291D02D-7B78-4EBC-B628-0A554320CAB6}"/>
    <cellStyle name="Währung 2 2 6 7 2 2" xfId="2845" xr:uid="{09ED032F-AE9D-49F1-883D-02ABF4198924}"/>
    <cellStyle name="Währung 2 2 6 7 3" xfId="2246" xr:uid="{333F6034-DE65-42D9-ADD0-DB5CC852BDDC}"/>
    <cellStyle name="Währung 2 2 6 7 4" xfId="1922" xr:uid="{DF38E84E-D922-4179-AED1-854822340D94}"/>
    <cellStyle name="Währung 2 2 6 8" xfId="929" xr:uid="{7AA9FA7B-DE27-4082-AE0A-096A06633904}"/>
    <cellStyle name="Währung 2 2 6 8 2" xfId="2629" xr:uid="{89B9C6C9-3E52-47C2-9FB0-8E75297DC67E}"/>
    <cellStyle name="Währung 2 2 6 9" xfId="2028" xr:uid="{4836187C-2B5F-412E-B13F-E6FDB541596F}"/>
    <cellStyle name="Währung 2 2 7" xfId="190" xr:uid="{29ED0CC9-693D-4B90-AE3C-58C22F7AD1EF}"/>
    <cellStyle name="Währung 2 2 7 2" xfId="351" xr:uid="{4679E462-9BF2-41CB-B8F1-D4C3867D922B}"/>
    <cellStyle name="Währung 2 2 7 2 2" xfId="481" xr:uid="{8BF774C4-D14F-4E3D-A15C-18724A594DC0}"/>
    <cellStyle name="Währung 2 2 7 2 2 2" xfId="874" xr:uid="{062D12D1-899F-4A81-B16C-62A216098897}"/>
    <cellStyle name="Währung 2 2 7 2 2 2 2" xfId="1474" xr:uid="{A4F58B04-215A-4B65-9BCE-FCA5E954F57D}"/>
    <cellStyle name="Währung 2 2 7 2 2 2 2 2" xfId="3174" xr:uid="{122D75AC-E20B-4410-9B3C-3FAF14594D55}"/>
    <cellStyle name="Währung 2 2 7 2 2 2 3" xfId="2575" xr:uid="{E99D511E-312E-4579-A811-CB95F2ACDADF}"/>
    <cellStyle name="Währung 2 2 7 2 2 2 4" xfId="1852" xr:uid="{3D7CE4B4-B67B-4410-AF92-36FDD5E8FEA3}"/>
    <cellStyle name="Währung 2 2 7 2 2 3" xfId="680" xr:uid="{5DE383CF-BE81-41A4-AB7C-CD683BA3F444}"/>
    <cellStyle name="Währung 2 2 7 2 2 3 2" xfId="1285" xr:uid="{F0BEDD10-825E-452B-8CCD-B76B5D38E8DA}"/>
    <cellStyle name="Währung 2 2 7 2 2 3 2 2" xfId="2985" xr:uid="{0A7DE572-A5DE-428E-9F9C-FCE89E2E7977}"/>
    <cellStyle name="Währung 2 2 7 2 2 3 3" xfId="2386" xr:uid="{2E7035E3-0DD5-4737-941D-31111ACE8D06}"/>
    <cellStyle name="Währung 2 2 7 2 2 4" xfId="1088" xr:uid="{6CB01377-8EF7-4EEB-8224-E33E9BC76001}"/>
    <cellStyle name="Währung 2 2 7 2 2 4 2" xfId="2788" xr:uid="{6BBCE8BC-5D6A-4A1D-9AD4-BDFAE26EAD5F}"/>
    <cellStyle name="Währung 2 2 7 2 2 5" xfId="2187" xr:uid="{1E164439-EAF6-4149-8043-50F8C6A1E8D6}"/>
    <cellStyle name="Währung 2 2 7 2 2 6" xfId="1663" xr:uid="{D3137F1B-FAA1-456C-94B3-5E6EEC0DF88E}"/>
    <cellStyle name="Währung 2 2 7 2 3" xfId="786" xr:uid="{7469ECAB-C3F7-4730-AB98-04897662E33E}"/>
    <cellStyle name="Währung 2 2 7 2 3 2" xfId="1386" xr:uid="{865C6551-9AF5-4DD1-9EFB-688D751FA395}"/>
    <cellStyle name="Währung 2 2 7 2 3 2 2" xfId="3086" xr:uid="{1195372D-C81B-4957-AFBA-C09CA73BD11D}"/>
    <cellStyle name="Währung 2 2 7 2 3 3" xfId="2487" xr:uid="{EAF7A14D-6DE0-4476-A429-766E4DB5796A}"/>
    <cellStyle name="Währung 2 2 7 2 3 4" xfId="1764" xr:uid="{061CC31F-5E8F-42E0-83C8-2C7B180BD822}"/>
    <cellStyle name="Währung 2 2 7 2 4" xfId="592" xr:uid="{219B2273-1290-4EFF-B93D-B77FA287D56C}"/>
    <cellStyle name="Währung 2 2 7 2 4 2" xfId="1197" xr:uid="{CF60F8CF-CF31-42A6-9112-44C86A73D77D}"/>
    <cellStyle name="Währung 2 2 7 2 4 2 2" xfId="2897" xr:uid="{6FB2F83E-CE68-4D5E-84BE-5E9748D532BF}"/>
    <cellStyle name="Währung 2 2 7 2 4 3" xfId="2298" xr:uid="{831E9BEF-F134-407E-B8B4-6D6EE7360CC5}"/>
    <cellStyle name="Währung 2 2 7 2 4 4" xfId="1954" xr:uid="{399D2FFD-39D8-4DD5-A274-DDD5F2AD806D}"/>
    <cellStyle name="Währung 2 2 7 2 5" xfId="981" xr:uid="{EB096DFA-8884-4663-8273-159AAA8F2F84}"/>
    <cellStyle name="Währung 2 2 7 2 5 2" xfId="2681" xr:uid="{A1D37E63-3131-4F66-8149-0CB648F64E0B}"/>
    <cellStyle name="Währung 2 2 7 2 6" xfId="2080" xr:uid="{94ADA391-363E-4BBD-AE5C-4A45262EB427}"/>
    <cellStyle name="Währung 2 2 7 2 7" xfId="1575" xr:uid="{62367C1A-7A9A-45FC-9A74-F7093710424C}"/>
    <cellStyle name="Währung 2 2 7 3" xfId="390" xr:uid="{DC3A941E-D39B-48B3-A49C-41D3712F2674}"/>
    <cellStyle name="Währung 2 2 7 3 2" xfId="501" xr:uid="{59E0E164-ACB4-4606-A9BB-5C36352E6442}"/>
    <cellStyle name="Währung 2 2 7 3 2 2" xfId="894" xr:uid="{4D67EAD2-8511-4C77-94F6-14C3CAA4F6D2}"/>
    <cellStyle name="Währung 2 2 7 3 2 2 2" xfId="1494" xr:uid="{60B72692-18F0-45FB-BE5B-55F9AE13613D}"/>
    <cellStyle name="Währung 2 2 7 3 2 2 2 2" xfId="3194" xr:uid="{2A1C4D7F-87DC-4097-A831-0198B7770F22}"/>
    <cellStyle name="Währung 2 2 7 3 2 2 3" xfId="2595" xr:uid="{218804BF-A144-4600-B056-0232FB1B302F}"/>
    <cellStyle name="Währung 2 2 7 3 2 2 4" xfId="1872" xr:uid="{C69D7948-8220-419F-890D-2531FB0F683F}"/>
    <cellStyle name="Währung 2 2 7 3 2 3" xfId="700" xr:uid="{7DFCCBE6-4208-4D43-8453-63F7B67FD605}"/>
    <cellStyle name="Währung 2 2 7 3 2 3 2" xfId="1305" xr:uid="{C66AC450-9E36-4254-A674-4FFCD3F9B68E}"/>
    <cellStyle name="Währung 2 2 7 3 2 3 2 2" xfId="3005" xr:uid="{4D2CE9AF-6C1D-43A7-8A48-50A7A03FF55A}"/>
    <cellStyle name="Währung 2 2 7 3 2 3 3" xfId="2406" xr:uid="{7202C120-9FC4-4924-853A-88F4C8F271B2}"/>
    <cellStyle name="Währung 2 2 7 3 2 4" xfId="1108" xr:uid="{9136A427-9E08-4D79-BB1F-F9589A553FA0}"/>
    <cellStyle name="Währung 2 2 7 3 2 4 2" xfId="2808" xr:uid="{7119549D-0ECA-434F-8807-A034F0AED031}"/>
    <cellStyle name="Währung 2 2 7 3 2 5" xfId="2207" xr:uid="{D3140B02-4328-4D47-93C0-896FDBE2184D}"/>
    <cellStyle name="Währung 2 2 7 3 2 6" xfId="1683" xr:uid="{0A83A2D8-4AE6-416D-A62A-991A2A10DB3E}"/>
    <cellStyle name="Währung 2 2 7 3 3" xfId="806" xr:uid="{53F02ED2-3ACB-4332-BF23-EDE10BF7D117}"/>
    <cellStyle name="Währung 2 2 7 3 3 2" xfId="1406" xr:uid="{CE446A64-4D78-4904-A94C-BCAE2B335F18}"/>
    <cellStyle name="Währung 2 2 7 3 3 2 2" xfId="3106" xr:uid="{160426F3-119D-43C0-BB2E-E1A36C5B08FD}"/>
    <cellStyle name="Währung 2 2 7 3 3 3" xfId="2507" xr:uid="{EAD8487D-10A0-4A30-8F85-4487D38626CD}"/>
    <cellStyle name="Währung 2 2 7 3 3 4" xfId="1784" xr:uid="{DA3DB963-0D5C-49C0-9B99-0B1D47F645D2}"/>
    <cellStyle name="Währung 2 2 7 3 4" xfId="612" xr:uid="{BBD3CDBB-A365-483F-B08A-6494BA2F1F68}"/>
    <cellStyle name="Währung 2 2 7 3 4 2" xfId="1217" xr:uid="{6F346510-6416-49D1-A812-F985B8458E58}"/>
    <cellStyle name="Währung 2 2 7 3 4 2 2" xfId="2917" xr:uid="{84A102A3-D3D4-48CE-9AD5-B2A867AD8803}"/>
    <cellStyle name="Währung 2 2 7 3 4 3" xfId="2318" xr:uid="{E7631775-295D-4D5E-B8E0-BB777D894D0E}"/>
    <cellStyle name="Währung 2 2 7 3 4 4" xfId="1992" xr:uid="{5339ED40-9196-4E26-AD19-A610B58FCBAF}"/>
    <cellStyle name="Währung 2 2 7 3 5" xfId="1001" xr:uid="{B288A3CF-44D8-4F11-8FDC-1FE2B082F1B3}"/>
    <cellStyle name="Währung 2 2 7 3 5 2" xfId="2701" xr:uid="{BF4393E8-D3F4-4DAB-A83C-90720ACA3AED}"/>
    <cellStyle name="Währung 2 2 7 3 6" xfId="2100" xr:uid="{1209FC4B-0DEE-4ACA-957D-1BF14C1EF34D}"/>
    <cellStyle name="Währung 2 2 7 3 7" xfId="1595" xr:uid="{57B7447A-D0CB-44A5-8D1E-8C4BDBAC4878}"/>
    <cellStyle name="Währung 2 2 7 4" xfId="434" xr:uid="{3C16E594-C06E-49A6-AC20-332735FD1A2B}"/>
    <cellStyle name="Währung 2 2 7 4 2" xfId="827" xr:uid="{8CF1FD7B-E697-484C-A7E6-549259112E98}"/>
    <cellStyle name="Währung 2 2 7 4 2 2" xfId="1427" xr:uid="{FACB5565-AA0B-40B8-AE27-356F195D2C5C}"/>
    <cellStyle name="Währung 2 2 7 4 2 2 2" xfId="3127" xr:uid="{720AF3C8-AD10-47F4-8174-B15AB39D0760}"/>
    <cellStyle name="Währung 2 2 7 4 2 3" xfId="2528" xr:uid="{777DB926-9B5B-4771-B995-13212B543406}"/>
    <cellStyle name="Währung 2 2 7 4 2 4" xfId="1805" xr:uid="{4E60C27D-7E4B-4C73-BD11-C3C10FF127EE}"/>
    <cellStyle name="Währung 2 2 7 4 3" xfId="633" xr:uid="{A7959C00-82DC-4E92-8FC8-E8184F2F0F7D}"/>
    <cellStyle name="Währung 2 2 7 4 3 2" xfId="1238" xr:uid="{B5665ACA-3CD8-472F-8C59-AA08474AABE4}"/>
    <cellStyle name="Währung 2 2 7 4 3 2 2" xfId="2938" xr:uid="{1CFCEC06-8650-4680-9218-E02197552970}"/>
    <cellStyle name="Währung 2 2 7 4 3 3" xfId="2339" xr:uid="{D3184141-B0BC-45C0-A164-6E4E99BD692E}"/>
    <cellStyle name="Währung 2 2 7 4 4" xfId="1041" xr:uid="{3AAAB565-F342-4140-8456-31C9A09C66AF}"/>
    <cellStyle name="Währung 2 2 7 4 4 2" xfId="2741" xr:uid="{0622CD85-2D59-44C6-A2FA-0AB4E838BC63}"/>
    <cellStyle name="Währung 2 2 7 4 5" xfId="2140" xr:uid="{A2D9CCA1-4081-481A-A7B2-A586D7F2EB9F}"/>
    <cellStyle name="Währung 2 2 7 4 6" xfId="1616" xr:uid="{63830558-9BCE-4176-9DE7-C4F2344E87CC}"/>
    <cellStyle name="Währung 2 2 7 5" xfId="523" xr:uid="{824C0565-651D-42EE-9E2E-829B3C4806A8}"/>
    <cellStyle name="Währung 2 2 7 5 2" xfId="739" xr:uid="{F55C8C5B-78EB-4460-B157-F402978A1C27}"/>
    <cellStyle name="Währung 2 2 7 5 2 2" xfId="1339" xr:uid="{1F0BFA21-904D-438E-B3EE-B60F148A4185}"/>
    <cellStyle name="Währung 2 2 7 5 2 2 2" xfId="3039" xr:uid="{1FBEC00D-682C-4A8E-BAFC-3F7AC4A82FD7}"/>
    <cellStyle name="Währung 2 2 7 5 2 3" xfId="2440" xr:uid="{2FF9E692-562C-4CB3-B5A7-1D48A406A0B6}"/>
    <cellStyle name="Währung 2 2 7 5 3" xfId="1128" xr:uid="{7794BC1E-9E02-4394-B7E7-8C1B0EA73AA6}"/>
    <cellStyle name="Währung 2 2 7 5 3 2" xfId="2828" xr:uid="{41075D90-0425-4849-9469-8C8B79A819D2}"/>
    <cellStyle name="Währung 2 2 7 5 4" xfId="2229" xr:uid="{E06A8976-585D-460D-BD57-C6215C8F139F}"/>
    <cellStyle name="Währung 2 2 7 5 5" xfId="1717" xr:uid="{1FAC4435-284B-4B5A-951A-2D4726143FB8}"/>
    <cellStyle name="Währung 2 2 7 6" xfId="545" xr:uid="{37682232-41E8-4820-A7CE-45E71DCD6DA0}"/>
    <cellStyle name="Währung 2 2 7 6 2" xfId="1150" xr:uid="{200FE8C3-C8AF-409E-8445-AABEBA76B3FA}"/>
    <cellStyle name="Währung 2 2 7 6 2 2" xfId="2850" xr:uid="{CAAF858F-385B-4F8C-B9F4-2965328E411F}"/>
    <cellStyle name="Währung 2 2 7 6 3" xfId="2251" xr:uid="{9EF170FA-08DF-4A6C-A9F4-6CCCCF871A64}"/>
    <cellStyle name="Währung 2 2 7 6 4" xfId="1935" xr:uid="{03699A17-6929-4FEB-9BF0-0D46CB7C7ADF}"/>
    <cellStyle name="Währung 2 2 7 7" xfId="934" xr:uid="{F6AB35F0-567B-456C-82A2-E46B3F475C53}"/>
    <cellStyle name="Währung 2 2 7 7 2" xfId="2634" xr:uid="{5F9F0459-A49E-4920-B58E-F5E824F865EE}"/>
    <cellStyle name="Währung 2 2 7 8" xfId="2033" xr:uid="{969FE975-EC6F-4335-AA09-EFE67CDDFF5F}"/>
    <cellStyle name="Währung 2 2 7 9" xfId="1528" xr:uid="{39DF13EA-424E-4115-8C13-DE2088D68567}"/>
    <cellStyle name="Währung 2 2 8" xfId="207" xr:uid="{9BC04209-D887-488B-BFE1-4B16E0F22D74}"/>
    <cellStyle name="Währung 2 2 8 2" xfId="441" xr:uid="{28BCCA7E-33B8-4278-8CFE-5B7E25C966DF}"/>
    <cellStyle name="Währung 2 2 8 2 2" xfId="834" xr:uid="{6C743B20-09BD-47C1-A78F-B95887F77B18}"/>
    <cellStyle name="Währung 2 2 8 2 2 2" xfId="1434" xr:uid="{F5453449-5E59-4D06-B5C4-B5530245010C}"/>
    <cellStyle name="Währung 2 2 8 2 2 2 2" xfId="3134" xr:uid="{8EB19154-E392-43A3-BF8F-FE0B8EDE7638}"/>
    <cellStyle name="Währung 2 2 8 2 2 3" xfId="2535" xr:uid="{83BC83AD-2EA3-499C-A5F3-0896CB2B0971}"/>
    <cellStyle name="Währung 2 2 8 2 2 4" xfId="1812" xr:uid="{A7A3398F-F8B4-45DA-8C93-B9633F0D0CC6}"/>
    <cellStyle name="Währung 2 2 8 2 3" xfId="640" xr:uid="{D4DA35D3-7DE9-4FDB-94D2-EA78D86A2B37}"/>
    <cellStyle name="Währung 2 2 8 2 3 2" xfId="1245" xr:uid="{4894BDFC-FEAC-4275-BD60-69C271C7BEF0}"/>
    <cellStyle name="Währung 2 2 8 2 3 2 2" xfId="2945" xr:uid="{77E1BF9D-3DD1-4CAC-812E-AC42FF36333A}"/>
    <cellStyle name="Währung 2 2 8 2 3 3" xfId="2346" xr:uid="{72F7250B-CB52-4753-94AA-94FF7ECB3CB0}"/>
    <cellStyle name="Währung 2 2 8 2 4" xfId="1048" xr:uid="{E702E7D7-55BF-41DD-B204-34F6CBF86FC4}"/>
    <cellStyle name="Währung 2 2 8 2 4 2" xfId="2748" xr:uid="{7D732011-BBD3-453B-BB79-804D69830269}"/>
    <cellStyle name="Währung 2 2 8 2 5" xfId="2147" xr:uid="{23FD549A-602F-4128-A244-CD471FA4DC83}"/>
    <cellStyle name="Währung 2 2 8 2 6" xfId="1623" xr:uid="{91E2BE6A-763E-4F95-A968-03E1B8A4E68D}"/>
    <cellStyle name="Währung 2 2 8 3" xfId="746" xr:uid="{58206639-62AF-4E70-8D78-0F4F89649EF1}"/>
    <cellStyle name="Währung 2 2 8 3 2" xfId="1346" xr:uid="{A638F2F8-46B4-4F39-B356-9C342AFA5807}"/>
    <cellStyle name="Währung 2 2 8 3 2 2" xfId="3046" xr:uid="{A5E91922-84A2-441C-AF24-BB47D82C3754}"/>
    <cellStyle name="Währung 2 2 8 3 3" xfId="2447" xr:uid="{F6209EC3-6054-4E81-A565-00A587B8053E}"/>
    <cellStyle name="Währung 2 2 8 3 4" xfId="1724" xr:uid="{4DF1924A-C0D9-4D8D-87F4-A49EA63B2117}"/>
    <cellStyle name="Währung 2 2 8 4" xfId="552" xr:uid="{57F5D663-DFCA-4B5E-84B9-DCDBF0D4DF2C}"/>
    <cellStyle name="Währung 2 2 8 4 2" xfId="1157" xr:uid="{C131949D-80B5-4606-BB33-9E20C98BB7F4}"/>
    <cellStyle name="Währung 2 2 8 4 2 2" xfId="2857" xr:uid="{467D6AB4-65CE-4DBF-BA83-55D0D45FC6FB}"/>
    <cellStyle name="Währung 2 2 8 4 3" xfId="2258" xr:uid="{A01FE784-C358-4B34-82B8-F29652333325}"/>
    <cellStyle name="Währung 2 2 8 4 4" xfId="1939" xr:uid="{27B85095-FF2F-4330-B76E-463D747F1577}"/>
    <cellStyle name="Währung 2 2 8 5" xfId="941" xr:uid="{ED6A24BE-98F7-4B06-B7D2-1E6C9A67CABB}"/>
    <cellStyle name="Währung 2 2 8 5 2" xfId="2641" xr:uid="{9190B873-F0A0-46E1-908B-0D4C8458669E}"/>
    <cellStyle name="Währung 2 2 8 6" xfId="2040" xr:uid="{54ED1D7B-7FB3-41E6-A82C-B3FF8FE36DFD}"/>
    <cellStyle name="Währung 2 2 8 7" xfId="1535" xr:uid="{B1746EDB-4C09-4AD3-A9AF-AF63312EC092}"/>
    <cellStyle name="Währung 2 2 9" xfId="355" xr:uid="{EBAEB851-BA60-4090-84C8-D9A23639BAF6}"/>
    <cellStyle name="Währung 2 2 9 2" xfId="484" xr:uid="{0A6F0530-B783-49D9-9D92-2FE7E62C5B30}"/>
    <cellStyle name="Währung 2 2 9 2 2" xfId="877" xr:uid="{BF2AEFB3-EFC1-4314-8444-FD8E82A9FE8E}"/>
    <cellStyle name="Währung 2 2 9 2 2 2" xfId="1477" xr:uid="{2095194D-CBEE-4CA0-9D6B-54A14C7FF480}"/>
    <cellStyle name="Währung 2 2 9 2 2 2 2" xfId="3177" xr:uid="{954797F4-DD80-4CB8-853A-9B32B81E7123}"/>
    <cellStyle name="Währung 2 2 9 2 2 3" xfId="2578" xr:uid="{48C88CF3-C98A-4F63-B9AC-F4837EB8822A}"/>
    <cellStyle name="Währung 2 2 9 2 2 4" xfId="1855" xr:uid="{F02B86B2-AD0F-4360-80EC-25C3E597608E}"/>
    <cellStyle name="Währung 2 2 9 2 3" xfId="683" xr:uid="{4C9EE6BA-9A08-4D78-B7AC-5385849EFD62}"/>
    <cellStyle name="Währung 2 2 9 2 3 2" xfId="1288" xr:uid="{5EA4E5D9-05CE-4FE4-A88F-8BEFFBF6A0EA}"/>
    <cellStyle name="Währung 2 2 9 2 3 2 2" xfId="2988" xr:uid="{53BC5B73-7FDF-4116-89E6-D6D3A0D292A7}"/>
    <cellStyle name="Währung 2 2 9 2 3 3" xfId="2389" xr:uid="{517BDF38-D078-4FBB-A698-29D76E64E8B9}"/>
    <cellStyle name="Währung 2 2 9 2 4" xfId="1091" xr:uid="{FEDFD2A5-E248-4F05-9162-F10E6AC395DA}"/>
    <cellStyle name="Währung 2 2 9 2 4 2" xfId="2791" xr:uid="{96E796F1-7D6C-4B90-99C0-5D87994A57B9}"/>
    <cellStyle name="Währung 2 2 9 2 5" xfId="2190" xr:uid="{BF0E9CD5-12B7-45D3-8557-31529172D76F}"/>
    <cellStyle name="Währung 2 2 9 2 6" xfId="1666" xr:uid="{8DEFD91F-FFCB-41E0-A4C0-7953480217DE}"/>
    <cellStyle name="Währung 2 2 9 3" xfId="789" xr:uid="{15EFB119-0AF7-48C6-AB03-334FA79E3B4C}"/>
    <cellStyle name="Währung 2 2 9 3 2" xfId="1389" xr:uid="{7FE85103-B0D1-4968-BE20-D79FC5CF46DC}"/>
    <cellStyle name="Währung 2 2 9 3 2 2" xfId="3089" xr:uid="{AFDEEA2F-B04E-44BB-9E83-40009A4831DC}"/>
    <cellStyle name="Währung 2 2 9 3 3" xfId="2490" xr:uid="{962FEBFB-C664-4AC7-8925-AD092CEB9FD4}"/>
    <cellStyle name="Währung 2 2 9 3 4" xfId="1767" xr:uid="{1FCC2C0A-AC48-461F-9163-F0708480C3A9}"/>
    <cellStyle name="Währung 2 2 9 4" xfId="595" xr:uid="{7829DD57-3952-4517-B50A-6643B3528257}"/>
    <cellStyle name="Währung 2 2 9 4 2" xfId="1200" xr:uid="{A15F7499-EFB5-462C-86DE-1E7AD8968ADE}"/>
    <cellStyle name="Währung 2 2 9 4 2 2" xfId="2900" xr:uid="{013CF368-C84C-4BE8-A4FF-731AAF06107E}"/>
    <cellStyle name="Währung 2 2 9 4 3" xfId="2301" xr:uid="{0E8F4BD2-8DEC-4D4D-8980-C3E44C0DF47F}"/>
    <cellStyle name="Währung 2 2 9 4 4" xfId="1957" xr:uid="{B52E2818-FEF7-4742-A8B9-86E3AF25E9F7}"/>
    <cellStyle name="Währung 2 2 9 5" xfId="984" xr:uid="{2E01BC13-CFCB-413B-8254-74E53A944542}"/>
    <cellStyle name="Währung 2 2 9 5 2" xfId="2684" xr:uid="{C98EBB76-A19B-4186-A9ED-00701EC4D0D7}"/>
    <cellStyle name="Währung 2 2 9 6" xfId="2083" xr:uid="{422EE043-A40A-4F8F-B74F-291F551E01DE}"/>
    <cellStyle name="Währung 2 2 9 7" xfId="1578" xr:uid="{16F945AD-ECF0-4F6A-81C7-B541988B4876}"/>
    <cellStyle name="Währung 2 3" xfId="72" xr:uid="{0E3E9453-2B04-4FED-A961-F70D60CE6DA3}"/>
    <cellStyle name="Währung 2 3 2" xfId="364" xr:uid="{9CFE3894-4822-46A6-80A4-D47F1926DD0C}"/>
    <cellStyle name="Währung 2 3 2 2" xfId="489" xr:uid="{28EF7241-8CB6-4D46-8CBB-627F0AFAEDDE}"/>
    <cellStyle name="Währung 2 3 2 2 2" xfId="882" xr:uid="{C35F6453-7B10-4489-9261-1B9ECE773123}"/>
    <cellStyle name="Währung 2 3 2 2 2 2" xfId="1482" xr:uid="{CF9503AF-A51B-46C4-A44D-AD829F84C8BD}"/>
    <cellStyle name="Währung 2 3 2 2 2 2 2" xfId="3182" xr:uid="{357117CA-DAAD-408D-B00F-6A7E0883682F}"/>
    <cellStyle name="Währung 2 3 2 2 2 3" xfId="2583" xr:uid="{503895F6-1C8F-4238-B615-88163D3E7651}"/>
    <cellStyle name="Währung 2 3 2 2 2 4" xfId="1860" xr:uid="{F370F933-2CC0-44DA-ADCF-DC5D72F8FFCD}"/>
    <cellStyle name="Währung 2 3 2 2 3" xfId="688" xr:uid="{F6CE3D38-178C-4C58-954A-4EFBD808B5BB}"/>
    <cellStyle name="Währung 2 3 2 2 3 2" xfId="1293" xr:uid="{DA8FF0E0-2012-4EC9-9F21-2228EFE14D10}"/>
    <cellStyle name="Währung 2 3 2 2 3 2 2" xfId="2993" xr:uid="{B03E9074-BFD8-4C18-9A9E-B1CEFA55CF32}"/>
    <cellStyle name="Währung 2 3 2 2 3 3" xfId="2394" xr:uid="{B619E2AB-B9E1-412E-B626-EB7386FBD53F}"/>
    <cellStyle name="Währung 2 3 2 2 4" xfId="1096" xr:uid="{5C8DE261-0717-46AB-BBFB-D491FA72393A}"/>
    <cellStyle name="Währung 2 3 2 2 4 2" xfId="2796" xr:uid="{6AD2A600-6DA6-40E5-8DB0-08DC17A23AB1}"/>
    <cellStyle name="Währung 2 3 2 2 5" xfId="2195" xr:uid="{C8F4613B-51DB-4829-8F03-816D37D4515B}"/>
    <cellStyle name="Währung 2 3 2 2 6" xfId="1671" xr:uid="{5266D226-5BB4-4521-A0FC-27A42F3AFEC7}"/>
    <cellStyle name="Währung 2 3 2 3" xfId="794" xr:uid="{B40EDAB5-E3A0-41D3-A9A6-9314E53D3FB0}"/>
    <cellStyle name="Währung 2 3 2 3 2" xfId="1394" xr:uid="{32E7B8A3-A0C5-4A24-BEB7-BF6964F7C7F4}"/>
    <cellStyle name="Währung 2 3 2 3 2 2" xfId="3094" xr:uid="{307AF2CE-74A9-4130-8ADD-5731DB7399C6}"/>
    <cellStyle name="Währung 2 3 2 3 3" xfId="2495" xr:uid="{017F2F0A-2472-4EB1-BC55-EE67532D1BF7}"/>
    <cellStyle name="Währung 2 3 2 3 4" xfId="1772" xr:uid="{2C7748EC-E0E9-4D0F-B57D-E2EBE0D55D9A}"/>
    <cellStyle name="Währung 2 3 2 4" xfId="600" xr:uid="{6F828638-9686-4D18-8866-CBBB03A6C4E9}"/>
    <cellStyle name="Währung 2 3 2 4 2" xfId="1205" xr:uid="{73EBF1A7-9089-43F0-B5BB-1BABEFA5F31F}"/>
    <cellStyle name="Währung 2 3 2 4 2 2" xfId="2905" xr:uid="{D5CDEFEC-1675-4DC3-A506-C1B066FC1DE8}"/>
    <cellStyle name="Währung 2 3 2 4 3" xfId="2306" xr:uid="{82C5F60A-78CA-4ECA-B3A2-FEA35CDACE39}"/>
    <cellStyle name="Währung 2 3 2 4 4" xfId="1966" xr:uid="{1590A0AB-FC0F-4596-B348-B24B94EB0DE5}"/>
    <cellStyle name="Währung 2 3 2 5" xfId="989" xr:uid="{5711D5C9-E152-42ED-BCB1-1D7B30CAF158}"/>
    <cellStyle name="Währung 2 3 2 5 2" xfId="2689" xr:uid="{BB80594D-FC32-47B7-9BCB-A8A64F228DEF}"/>
    <cellStyle name="Währung 2 3 2 6" xfId="2088" xr:uid="{87CA3E1D-870A-4798-A0A6-51B0F4CA75D2}"/>
    <cellStyle name="Währung 2 3 2 7" xfId="1583" xr:uid="{D65959A3-7301-4463-90B0-E24048D8D7CA}"/>
    <cellStyle name="Währung 2 3 3" xfId="400" xr:uid="{1AFA6905-EA77-42D7-BC21-DF0775629214}"/>
    <cellStyle name="Währung 2 3 3 2" xfId="815" xr:uid="{0F0783F0-683B-4673-A63C-D11DDC1483CD}"/>
    <cellStyle name="Währung 2 3 3 2 2" xfId="1415" xr:uid="{C10B7070-F83B-445E-9849-08A634865FEF}"/>
    <cellStyle name="Währung 2 3 3 2 2 2" xfId="3115" xr:uid="{B410125E-CBF4-477D-BF84-72746A9C2277}"/>
    <cellStyle name="Währung 2 3 3 2 3" xfId="2516" xr:uid="{7E48A95A-1D9C-4E50-98C1-3B6F8E7399D3}"/>
    <cellStyle name="Währung 2 3 3 2 4" xfId="1793" xr:uid="{DE8C1FE7-A322-42CC-993D-B06321926854}"/>
    <cellStyle name="Währung 2 3 3 3" xfId="621" xr:uid="{269D6F95-0401-4F4A-897F-F64D03CB1B19}"/>
    <cellStyle name="Währung 2 3 3 3 2" xfId="1226" xr:uid="{46148061-786B-41B8-B906-CCE2DEA56628}"/>
    <cellStyle name="Währung 2 3 3 3 2 2" xfId="2926" xr:uid="{00A66D1B-7880-4949-A70E-D5BE2A5B14C3}"/>
    <cellStyle name="Währung 2 3 3 3 3" xfId="2327" xr:uid="{CDF5A2F6-6A3C-4A74-B948-644148543C3E}"/>
    <cellStyle name="Währung 2 3 3 4" xfId="1010" xr:uid="{B4DA928A-02F6-4C7B-BCC2-97DE3229B3EC}"/>
    <cellStyle name="Währung 2 3 3 4 2" xfId="2710" xr:uid="{11151021-50C1-4D81-AF2C-2C367E5B951A}"/>
    <cellStyle name="Währung 2 3 3 5" xfId="2109" xr:uid="{90244787-20C8-467E-ACD1-BB626287A788}"/>
    <cellStyle name="Währung 2 3 3 6" xfId="1604" xr:uid="{D65736EF-5FB6-4BAB-8613-8BAA4A443F9E}"/>
    <cellStyle name="Währung 2 3 4" xfId="422" xr:uid="{732D5F74-E131-42CE-8323-05D68B480068}"/>
    <cellStyle name="Währung 2 3 4 2" xfId="727" xr:uid="{FA6E6DAC-B5A2-4CA8-99D8-72495304C931}"/>
    <cellStyle name="Währung 2 3 4 2 2" xfId="1327" xr:uid="{5BEB7214-86B5-4276-8211-84D7A4EF1D33}"/>
    <cellStyle name="Währung 2 3 4 2 2 2" xfId="3027" xr:uid="{DD73C6E6-77EB-48A5-BBB0-1D8BE4E97178}"/>
    <cellStyle name="Währung 2 3 4 2 3" xfId="2428" xr:uid="{28816DB5-20BD-41B2-A820-AB91FF2C6265}"/>
    <cellStyle name="Währung 2 3 4 3" xfId="1029" xr:uid="{D65D4192-8353-4D7A-A6EB-E9B79FE4FAA1}"/>
    <cellStyle name="Währung 2 3 4 3 2" xfId="2729" xr:uid="{2A12B2C3-5982-497C-94DC-68F4E83F68F1}"/>
    <cellStyle name="Währung 2 3 4 4" xfId="2128" xr:uid="{8598586E-275A-468D-B767-924D8231E4E3}"/>
    <cellStyle name="Währung 2 3 4 5" xfId="1705" xr:uid="{461AE916-1E79-4724-87E6-A93F1A3A5A5F}"/>
    <cellStyle name="Währung 2 3 5" xfId="511" xr:uid="{D21C55E3-225C-45B2-80E4-482B2DDC580A}"/>
    <cellStyle name="Währung 2 3 5 2" xfId="1116" xr:uid="{6BD3BF43-611E-47A0-9A96-D6726B248D1F}"/>
    <cellStyle name="Währung 2 3 5 2 2" xfId="2816" xr:uid="{9534751A-AF79-4E74-9EA9-3AE279F7BD8A}"/>
    <cellStyle name="Währung 2 3 5 3" xfId="2217" xr:uid="{315E0F5F-A848-4B32-AD5E-8B5A6D46D206}"/>
    <cellStyle name="Währung 2 3 5 4" xfId="1905" xr:uid="{814C3566-E727-4674-9905-3203D538B772}"/>
    <cellStyle name="Währung 2 3 6" xfId="533" xr:uid="{BE8ADA75-64BC-4A3A-831A-DE9D99AFC5FF}"/>
    <cellStyle name="Währung 2 3 6 2" xfId="1138" xr:uid="{863060EF-0E9C-4AE7-9AC0-61750AA5F57C}"/>
    <cellStyle name="Währung 2 3 6 2 2" xfId="2838" xr:uid="{ECD60BFF-502D-46A5-AC4E-804BC2E21B15}"/>
    <cellStyle name="Währung 2 3 6 3" xfId="2239" xr:uid="{FB82041E-7649-4F16-B893-E0F07CB4B827}"/>
    <cellStyle name="Währung 2 3 7" xfId="922" xr:uid="{A359D2F1-3425-44F5-9759-1AFF5C77A175}"/>
    <cellStyle name="Währung 2 3 7 2" xfId="2622" xr:uid="{326F8A0C-4A54-4758-AC85-3DE563730434}"/>
    <cellStyle name="Währung 2 3 8" xfId="2021" xr:uid="{BE586A72-E169-4FF2-8396-0B584AA699DF}"/>
    <cellStyle name="Währung 2 3 9" xfId="1516" xr:uid="{D3611009-85F7-4FBD-8AD6-C9693EB01537}"/>
    <cellStyle name="Währung 2 4" xfId="353" xr:uid="{015D9417-262F-4106-8E78-93C096E079E0}"/>
    <cellStyle name="Währung 2 4 2" xfId="483" xr:uid="{650B1B3D-892A-487A-8FCE-2D0EB738486A}"/>
    <cellStyle name="Währung 2 4 2 2" xfId="876" xr:uid="{67F757BE-DF91-413C-8E03-E1E5C21C03C9}"/>
    <cellStyle name="Währung 2 4 2 2 2" xfId="1476" xr:uid="{AF794244-2201-4BB8-8D8D-872079992061}"/>
    <cellStyle name="Währung 2 4 2 2 2 2" xfId="3176" xr:uid="{853DB1ED-55F4-470C-BAE5-B7015EEFE91F}"/>
    <cellStyle name="Währung 2 4 2 2 3" xfId="2577" xr:uid="{ECF96B29-D801-4908-8799-584B82193FF8}"/>
    <cellStyle name="Währung 2 4 2 2 4" xfId="1854" xr:uid="{AF60045D-326C-45EE-B931-9495D9208A24}"/>
    <cellStyle name="Währung 2 4 2 3" xfId="682" xr:uid="{D16BE683-837A-456B-A289-156E87769450}"/>
    <cellStyle name="Währung 2 4 2 3 2" xfId="1287" xr:uid="{8A9C453F-EB56-4E6E-8C3F-6BAB276A3338}"/>
    <cellStyle name="Währung 2 4 2 3 2 2" xfId="2987" xr:uid="{0CE76B38-1C9D-4F8C-A965-F99D2CECFEBC}"/>
    <cellStyle name="Währung 2 4 2 3 3" xfId="2388" xr:uid="{BBCFE946-058C-46C6-A328-7B863603B348}"/>
    <cellStyle name="Währung 2 4 2 4" xfId="1090" xr:uid="{99EFF1B7-F2B9-46DF-8CE0-19D96512FE35}"/>
    <cellStyle name="Währung 2 4 2 4 2" xfId="2790" xr:uid="{D99149F7-1198-4675-9D91-48594D0187D0}"/>
    <cellStyle name="Währung 2 4 2 5" xfId="2189" xr:uid="{3F115ABE-0069-4EDD-9F2C-51FAB9FB5CAA}"/>
    <cellStyle name="Währung 2 4 2 6" xfId="1665" xr:uid="{19F629B5-079A-4C00-AD11-F5835E12BFC4}"/>
    <cellStyle name="Währung 2 4 3" xfId="788" xr:uid="{C92AA6C7-ECCC-42AB-AE13-70CFB2A0D3A3}"/>
    <cellStyle name="Währung 2 4 3 2" xfId="1388" xr:uid="{278B2D76-9289-4E39-AC29-A2BBD2DF0F51}"/>
    <cellStyle name="Währung 2 4 3 2 2" xfId="3088" xr:uid="{E247BDEA-52A8-41A1-945E-D7B67BF4C6A4}"/>
    <cellStyle name="Währung 2 4 3 3" xfId="2489" xr:uid="{0830E941-5247-4E7C-BE4D-6382AE686A45}"/>
    <cellStyle name="Währung 2 4 3 4" xfId="1766" xr:uid="{34C84F46-C79F-408E-9931-CA5DC113DD56}"/>
    <cellStyle name="Währung 2 4 4" xfId="594" xr:uid="{8F82FC3A-22EA-40E8-B411-523DBB5A9926}"/>
    <cellStyle name="Währung 2 4 4 2" xfId="1199" xr:uid="{A4E3A6F5-A18A-4D14-9DA1-5BC471ECAEB0}"/>
    <cellStyle name="Währung 2 4 4 2 2" xfId="2899" xr:uid="{66D0588B-3ECA-4758-B8B7-11A060651F23}"/>
    <cellStyle name="Währung 2 4 4 3" xfId="2300" xr:uid="{97A4E011-2C55-48A7-B5A3-DE24D6151D8C}"/>
    <cellStyle name="Währung 2 4 4 4" xfId="1955" xr:uid="{876E2014-F62A-4FF3-AA5A-5869E8F13037}"/>
    <cellStyle name="Währung 2 4 5" xfId="983" xr:uid="{81931E48-2EAA-43A1-946E-AAFAC4D1B17D}"/>
    <cellStyle name="Währung 2 4 5 2" xfId="2683" xr:uid="{9B04D867-6BF3-48B6-A36A-5A4318ED5BE3}"/>
    <cellStyle name="Währung 2 4 6" xfId="2082" xr:uid="{BE95263C-3411-4A1F-BBB5-C77274C38E62}"/>
    <cellStyle name="Währung 2 4 7" xfId="1577" xr:uid="{1A712533-5E4F-402E-970B-0FDDC7AE7FF9}"/>
    <cellStyle name="Währung 2 5" xfId="33" xr:uid="{0EB134ED-33AC-49EF-B089-14F7FF420F9B}"/>
    <cellStyle name="Währung 2 5 2" xfId="809" xr:uid="{7153CD8E-EA46-4903-B73D-83EB5A54FF11}"/>
    <cellStyle name="Währung 2 5 2 2" xfId="1409" xr:uid="{DA90BF57-56CA-4AB5-94ED-3B14FA300718}"/>
    <cellStyle name="Währung 2 5 2 2 2" xfId="3109" xr:uid="{73CFB107-DB0D-402A-BEBD-C4E39B8A22BF}"/>
    <cellStyle name="Währung 2 5 2 3" xfId="2510" xr:uid="{C35F59C8-BB8A-40F9-8256-EA61AE51511F}"/>
    <cellStyle name="Währung 2 5 2 4" xfId="1787" xr:uid="{FD0DA68D-D2D3-4354-A3E2-9F5433737499}"/>
    <cellStyle name="Währung 2 5 3" xfId="615" xr:uid="{34DA6190-2B5B-40B1-AD4E-94186682E6CF}"/>
    <cellStyle name="Währung 2 5 3 2" xfId="1220" xr:uid="{0EBC1559-2270-4A57-B34C-5106000FE738}"/>
    <cellStyle name="Währung 2 5 3 2 2" xfId="2920" xr:uid="{36DB10F5-0852-49AD-B9D6-246157B25703}"/>
    <cellStyle name="Währung 2 5 3 3" xfId="2321" xr:uid="{41D739CF-B278-448A-AB51-B57133063403}"/>
    <cellStyle name="Währung 2 5 3 4" xfId="1890" xr:uid="{90E02342-0700-44E9-9AA9-CF7BF91A9CC7}"/>
    <cellStyle name="Währung 2 5 4" xfId="916" xr:uid="{A5599B34-83BD-40BB-BE04-09F5C8A894F2}"/>
    <cellStyle name="Währung 2 5 4 2" xfId="2616" xr:uid="{4DDCF6BA-6591-43E1-B68E-BE8E100DDEE2}"/>
    <cellStyle name="Währung 2 5 5" xfId="2015" xr:uid="{1755D47E-E46F-4B70-A403-037AAD76F7D5}"/>
    <cellStyle name="Währung 2 5 6" xfId="1598" xr:uid="{84CC41FD-3A84-41EB-A086-EA43A4930C64}"/>
    <cellStyle name="Währung 2 6" xfId="394" xr:uid="{439F90B0-32B8-4A44-963C-B22CCBB226B4}"/>
    <cellStyle name="Währung 2 6 2" xfId="898" xr:uid="{A8D2A4A1-0287-4D62-B099-9DA2F40B119C}"/>
    <cellStyle name="Währung 2 6 2 2" xfId="1497" xr:uid="{FDCA931E-71D1-4DF5-B630-B85D759AD2D6}"/>
    <cellStyle name="Währung 2 6 2 2 2" xfId="3197" xr:uid="{A9EA0862-74FA-4E85-858B-D1CF3F46CEB6}"/>
    <cellStyle name="Währung 2 6 2 3" xfId="2598" xr:uid="{20C9D069-CF96-4092-B59E-3F66F27DFE01}"/>
    <cellStyle name="Währung 2 6 2 4" xfId="1875" xr:uid="{1B411FE1-4E6A-4D88-894C-95C33E5913C8}"/>
    <cellStyle name="Währung 2 6 3" xfId="707" xr:uid="{8591198A-AE85-473C-94B8-B7FAA174482D}"/>
    <cellStyle name="Währung 2 6 3 2" xfId="1308" xr:uid="{12E306FD-CCB9-482D-9793-04DE63569C5F}"/>
    <cellStyle name="Währung 2 6 3 2 2" xfId="3008" xr:uid="{86961182-0F58-4E28-AA9E-7CADAE04CF7C}"/>
    <cellStyle name="Währung 2 6 3 3" xfId="2409" xr:uid="{BBB8F1CF-35C2-40C3-A2C0-1FC23BD7A49C}"/>
    <cellStyle name="Währung 2 6 4" xfId="1004" xr:uid="{97CE492E-1EF3-482A-892B-FF7D516FFA5C}"/>
    <cellStyle name="Währung 2 6 4 2" xfId="2704" xr:uid="{EC2EA7B0-1640-4BAC-853B-44A5B1ACDD6D}"/>
    <cellStyle name="Währung 2 6 5" xfId="2103" xr:uid="{10D5D859-CC72-4FAD-B585-94D64342FC5B}"/>
    <cellStyle name="Währung 2 6 6" xfId="1686" xr:uid="{F8EC803F-3193-4435-B76B-17610280426A}"/>
    <cellStyle name="Währung 2 7" xfId="416" xr:uid="{BCD4298F-3B5F-413C-A9DD-CF7E4AD1356D}"/>
    <cellStyle name="Währung 2 7 2" xfId="721" xr:uid="{AE24BD79-D29C-405D-80FA-11589750D37B}"/>
    <cellStyle name="Währung 2 7 2 2" xfId="1321" xr:uid="{8D66E227-814A-47BD-B0A4-AD2697CAF7A9}"/>
    <cellStyle name="Währung 2 7 2 2 2" xfId="3021" xr:uid="{0DC5DFB4-225F-445E-BECE-34194661AFEB}"/>
    <cellStyle name="Währung 2 7 2 3" xfId="2422" xr:uid="{25B1EB48-9A1A-4A1C-84E2-8274F135C808}"/>
    <cellStyle name="Währung 2 7 3" xfId="1023" xr:uid="{DA9B5FD2-CCCA-4EC4-ACD7-F22C867B518E}"/>
    <cellStyle name="Währung 2 7 3 2" xfId="2723" xr:uid="{772C2DE6-C90C-4357-A6C7-268CA97047F7}"/>
    <cellStyle name="Währung 2 7 4" xfId="2122" xr:uid="{CF3FE832-68F7-41DA-B346-137CCEC2C95A}"/>
    <cellStyle name="Währung 2 7 5" xfId="1699" xr:uid="{90E771DD-3080-4FDA-B2DB-95B2B466A61A}"/>
    <cellStyle name="Währung 2 8" xfId="505" xr:uid="{57DDFE7B-29CD-46EE-ACA0-E88B15F8F4B0}"/>
    <cellStyle name="Währung 2 8 2" xfId="1110" xr:uid="{A01D85F8-A991-44B4-93D7-9F2B8AEADC69}"/>
    <cellStyle name="Währung 2 8 2 2" xfId="2810" xr:uid="{1AF20766-13F3-4240-B9FF-78C6714908F6}"/>
    <cellStyle name="Währung 2 8 3" xfId="2211" xr:uid="{12892097-09FF-432C-BD28-211934D0D8C4}"/>
    <cellStyle name="Währung 2 8 4" xfId="1887" xr:uid="{37D6FEBB-DFA9-4206-B177-492CA85F9F0C}"/>
    <cellStyle name="Währung 2 9" xfId="31" xr:uid="{FE13C53D-C573-40C4-97F8-3AAC5B82940E}"/>
    <cellStyle name="Währung 2 9 2" xfId="914" xr:uid="{1FE2E908-11F2-41B2-BC2E-E704873DA166}"/>
    <cellStyle name="Währung 2 9 2 2" xfId="2614" xr:uid="{184B60D5-E179-4034-BFFC-5510A299DF0D}"/>
    <cellStyle name="Währung 2 9 2 3" xfId="3451" xr:uid="{C0508179-F4FC-43CB-B074-1233CB28FB18}"/>
    <cellStyle name="Währung 2 9 3" xfId="2013" xr:uid="{1DCDE3B2-2BDD-4CD6-9867-B70842CABFE4}"/>
    <cellStyle name="Währung 3" xfId="14" xr:uid="{01C6ABEF-53B6-4B98-816B-D48BFA7183FD}"/>
    <cellStyle name="Währung 3 10" xfId="1519" xr:uid="{63BE6337-19C8-4735-9F59-5D424E071276}"/>
    <cellStyle name="Währung 3 2" xfId="368" xr:uid="{1EFEA30C-CCCF-49CA-B385-C0232FDC0485}"/>
    <cellStyle name="Währung 3 2 2" xfId="492" xr:uid="{DCBB4ED5-3CAA-4EC5-8D9F-D085EE4E07F3}"/>
    <cellStyle name="Währung 3 2 2 2" xfId="885" xr:uid="{C588534E-3812-4F40-A1E3-3A95B3D567C3}"/>
    <cellStyle name="Währung 3 2 2 2 2" xfId="1485" xr:uid="{B6B4C3A4-57E0-4357-B7FE-272BBB9507D4}"/>
    <cellStyle name="Währung 3 2 2 2 2 2" xfId="3185" xr:uid="{FA4DD65A-B0B8-4B66-AEB1-F281FAA869A8}"/>
    <cellStyle name="Währung 3 2 2 2 3" xfId="2586" xr:uid="{C7F299E0-3E06-4D32-A43F-2F1E562DF87F}"/>
    <cellStyle name="Währung 3 2 2 2 4" xfId="1863" xr:uid="{83C779DC-5DED-4613-84D0-883B21F33CFC}"/>
    <cellStyle name="Währung 3 2 2 3" xfId="691" xr:uid="{199EC445-F6F0-43B8-9BFD-51836DE42DD6}"/>
    <cellStyle name="Währung 3 2 2 3 2" xfId="1296" xr:uid="{C5D57816-89C9-40CB-A9DC-4F0F5D951212}"/>
    <cellStyle name="Währung 3 2 2 3 2 2" xfId="2996" xr:uid="{D6E44759-9D46-4728-AD70-F14D925B4FE9}"/>
    <cellStyle name="Währung 3 2 2 3 3" xfId="2397" xr:uid="{54C898D5-560F-42E9-954A-80049E6F73D0}"/>
    <cellStyle name="Währung 3 2 2 4" xfId="1099" xr:uid="{97E08BEB-4ED2-473D-AF5F-B0405D48DE35}"/>
    <cellStyle name="Währung 3 2 2 4 2" xfId="2799" xr:uid="{9B578677-60D3-455B-87C0-2B2768E99A92}"/>
    <cellStyle name="Währung 3 2 2 5" xfId="2198" xr:uid="{38ECE867-11ED-464A-BFAC-5D75CE0CFC57}"/>
    <cellStyle name="Währung 3 2 2 6" xfId="1674" xr:uid="{7E0FC90D-58BB-4944-93DD-3382E435DFCC}"/>
    <cellStyle name="Währung 3 2 3" xfId="797" xr:uid="{EF01BEAE-DD1F-47D4-818B-91F389158A44}"/>
    <cellStyle name="Währung 3 2 3 2" xfId="1397" xr:uid="{271D8AB5-608D-4CA4-BA46-1E427071D7EE}"/>
    <cellStyle name="Währung 3 2 3 2 2" xfId="3097" xr:uid="{210A9CD4-6155-4FFC-9B94-527E27BB2840}"/>
    <cellStyle name="Währung 3 2 3 3" xfId="2498" xr:uid="{E10E912A-40C3-4F82-B9C9-62BF9CD962CA}"/>
    <cellStyle name="Währung 3 2 3 4" xfId="1775" xr:uid="{7726F1EB-2D81-4553-97D5-A304B7B35560}"/>
    <cellStyle name="Währung 3 2 4" xfId="603" xr:uid="{A39894DE-DF5D-4393-BA31-452DEE3D5BE5}"/>
    <cellStyle name="Währung 3 2 4 2" xfId="1208" xr:uid="{4A07E827-916F-4B28-BAD8-2ADC854A124A}"/>
    <cellStyle name="Währung 3 2 4 2 2" xfId="2908" xr:uid="{7D84F447-9501-431F-954D-A3983C2EE012}"/>
    <cellStyle name="Währung 3 2 4 3" xfId="2309" xr:uid="{7705899F-BE95-4A02-AC15-F3DD175CBA60}"/>
    <cellStyle name="Währung 3 2 4 4" xfId="1970" xr:uid="{A6C1B98B-8FB7-4839-89E5-5E8E3AC165BA}"/>
    <cellStyle name="Währung 3 2 5" xfId="992" xr:uid="{91F0F53E-471E-4DE2-9977-D70954A148E9}"/>
    <cellStyle name="Währung 3 2 5 2" xfId="2692" xr:uid="{1DDC7826-1115-4812-BD8B-EB4618EAF771}"/>
    <cellStyle name="Währung 3 2 6" xfId="2091" xr:uid="{4C813B3D-B054-4191-9B37-63A11621F18C}"/>
    <cellStyle name="Währung 3 2 7" xfId="1586" xr:uid="{A130F719-DBAF-4006-A1CB-2DE9D7613361}"/>
    <cellStyle name="Währung 3 3" xfId="403" xr:uid="{0D115364-2AFF-4B3C-92CA-FF0A6BF5C0D3}"/>
    <cellStyle name="Währung 3 3 2" xfId="818" xr:uid="{2924F472-7204-4F30-8DBD-044E982B2274}"/>
    <cellStyle name="Währung 3 3 2 2" xfId="1418" xr:uid="{F327F34A-70D5-4944-8EC0-5ECC3756C152}"/>
    <cellStyle name="Währung 3 3 2 2 2" xfId="3118" xr:uid="{664F4DDB-840B-4353-A568-006F69B0AA94}"/>
    <cellStyle name="Währung 3 3 2 3" xfId="2519" xr:uid="{2E9B9D65-47EF-4711-853D-DFDBD5C6530D}"/>
    <cellStyle name="Währung 3 3 2 4" xfId="1796" xr:uid="{89DDB1A6-A88A-40D0-9177-B0BBA161E977}"/>
    <cellStyle name="Währung 3 3 3" xfId="624" xr:uid="{C6B566C0-DDFB-40D0-A194-4CC429510B16}"/>
    <cellStyle name="Währung 3 3 3 2" xfId="1229" xr:uid="{D6F6CA82-0861-420F-8404-4CD71F9D78F4}"/>
    <cellStyle name="Währung 3 3 3 2 2" xfId="2929" xr:uid="{35272439-230C-4674-854C-A4D7BDF6FF78}"/>
    <cellStyle name="Währung 3 3 3 3" xfId="2330" xr:uid="{028EE10B-44F7-4EFE-8CA2-A7BF45B17B2E}"/>
    <cellStyle name="Währung 3 3 4" xfId="1013" xr:uid="{AA75FEA1-536C-43B6-A77D-0E14C7E96AFD}"/>
    <cellStyle name="Währung 3 3 4 2" xfId="2713" xr:uid="{F5C87340-0DBB-403C-B389-BB5CF39FAA04}"/>
    <cellStyle name="Währung 3 3 5" xfId="2112" xr:uid="{051EC331-506B-4CB1-A92E-EFD0047D9C0F}"/>
    <cellStyle name="Währung 3 3 6" xfId="1607" xr:uid="{55E91BEF-E311-4771-B249-547885C680B3}"/>
    <cellStyle name="Währung 3 4" xfId="425" xr:uid="{7292A507-9EDE-475F-AE6A-3C6FCAEBC86D}"/>
    <cellStyle name="Währung 3 4 2" xfId="730" xr:uid="{18ECE1BB-0FF8-4AD3-8351-A57E5C4583E4}"/>
    <cellStyle name="Währung 3 4 2 2" xfId="1330" xr:uid="{3255AB89-CD7D-43F1-87FE-81C3FC1E5257}"/>
    <cellStyle name="Währung 3 4 2 2 2" xfId="3030" xr:uid="{5EF63274-E0DC-41B9-831C-7E502440FA8D}"/>
    <cellStyle name="Währung 3 4 2 3" xfId="2431" xr:uid="{00A55923-DA9C-4BF0-A796-41611567E2CB}"/>
    <cellStyle name="Währung 3 4 3" xfId="1032" xr:uid="{E27388AD-158A-464A-80DE-A93D07039A23}"/>
    <cellStyle name="Währung 3 4 3 2" xfId="2732" xr:uid="{AF62229E-4D74-474C-A75F-0538A5FF4905}"/>
    <cellStyle name="Währung 3 4 4" xfId="2131" xr:uid="{42D805A8-BB56-420A-8D0F-8A2F428B3A20}"/>
    <cellStyle name="Währung 3 4 5" xfId="1708" xr:uid="{BF860500-425D-4F57-BE7F-533B5937B4BD}"/>
    <cellStyle name="Währung 3 5" xfId="514" xr:uid="{71632FD1-346B-45D4-8B46-DA985167E42D}"/>
    <cellStyle name="Währung 3 5 2" xfId="1119" xr:uid="{38E28484-FED1-4D4B-97ED-496848D56AC7}"/>
    <cellStyle name="Währung 3 5 2 2" xfId="2819" xr:uid="{0109CDD1-1528-4ECF-B541-52E9BD93722B}"/>
    <cellStyle name="Währung 3 5 3" xfId="2220" xr:uid="{1A8D9C71-63DE-40D6-B45C-A4F60EEEE146}"/>
    <cellStyle name="Währung 3 5 4" xfId="1911" xr:uid="{B747B3E1-2F13-4688-B478-092575E9C070}"/>
    <cellStyle name="Währung 3 6" xfId="78" xr:uid="{51582E13-2447-4424-9776-5C4B9D61CF86}"/>
    <cellStyle name="Währung 3 6 2" xfId="925" xr:uid="{F078EC5C-B499-46AC-8702-58ED1125E466}"/>
    <cellStyle name="Währung 3 6 2 2" xfId="2625" xr:uid="{3FFDBDD7-2070-4D74-AF89-92C91A5B6A6D}"/>
    <cellStyle name="Währung 3 6 3" xfId="2024" xr:uid="{82E2B6DA-90D2-4C7C-8B83-F7589B2D18C0}"/>
    <cellStyle name="Währung 3 7" xfId="536" xr:uid="{4B3E6B3E-FE8D-4F37-847D-DE3DBFE053B1}"/>
    <cellStyle name="Währung 3 7 2" xfId="1141" xr:uid="{E416CB75-949F-43BB-AFBB-F3BBF9F8E222}"/>
    <cellStyle name="Währung 3 7 2 2" xfId="2841" xr:uid="{34C1169D-4896-446A-A22A-835B7FD597A8}"/>
    <cellStyle name="Währung 3 7 3" xfId="2242" xr:uid="{0DF227E1-4405-4018-8824-BDF24D69F91C}"/>
    <cellStyle name="Währung 3 8" xfId="911" xr:uid="{350B8826-B298-45FF-8646-F0A6BD3842BC}"/>
    <cellStyle name="Währung 3 8 2" xfId="2611" xr:uid="{0C8D0F79-6D33-4002-A69B-69383605C417}"/>
    <cellStyle name="Währung 3 9" xfId="2010" xr:uid="{9150955F-8D1C-4961-B649-74EAAD700FBB}"/>
    <cellStyle name="Währung 4" xfId="237" xr:uid="{DA2EDDC7-AC14-431C-8243-A09FA48D4A7C}"/>
    <cellStyle name="Währung 4 2" xfId="360" xr:uid="{BBA7E9AB-4380-4D89-82ED-DF1F2FB067AD}"/>
    <cellStyle name="Währung 4 2 2" xfId="487" xr:uid="{FAB0FB78-DB13-400E-989F-8F02477C790E}"/>
    <cellStyle name="Währung 4 2 2 2" xfId="880" xr:uid="{EA13F522-C89E-4830-BE34-ACA31D5FB8B9}"/>
    <cellStyle name="Währung 4 2 2 2 2" xfId="1480" xr:uid="{942F5C87-DF79-4C70-8F6F-B0190B7DA045}"/>
    <cellStyle name="Währung 4 2 2 2 2 2" xfId="3180" xr:uid="{C4A3F00F-35B3-4DEC-82C8-CE729364078C}"/>
    <cellStyle name="Währung 4 2 2 2 3" xfId="2581" xr:uid="{0EA428AA-14ED-4067-B87F-071B2BDDF6B7}"/>
    <cellStyle name="Währung 4 2 2 2 4" xfId="1858" xr:uid="{22BDAE7D-0D2E-4970-9A29-05D8A3563624}"/>
    <cellStyle name="Währung 4 2 2 3" xfId="686" xr:uid="{7BA7DA85-9444-4888-A9E8-CAE007E04905}"/>
    <cellStyle name="Währung 4 2 2 3 2" xfId="1291" xr:uid="{0AAB188B-3199-4514-A117-47B4D493FD03}"/>
    <cellStyle name="Währung 4 2 2 3 2 2" xfId="2991" xr:uid="{88D4D7D9-1DF0-4AEC-AD3C-C025AD30E51E}"/>
    <cellStyle name="Währung 4 2 2 3 3" xfId="2392" xr:uid="{97F0C435-4430-428B-AF42-082C6ADEF76A}"/>
    <cellStyle name="Währung 4 2 2 4" xfId="1094" xr:uid="{890940DE-1D0A-4F82-BCF6-64974AC5B9B2}"/>
    <cellStyle name="Währung 4 2 2 4 2" xfId="2794" xr:uid="{890A63D6-7B5B-429B-8118-DFE173B416C5}"/>
    <cellStyle name="Währung 4 2 2 5" xfId="2193" xr:uid="{3BD91074-F2D0-466C-B446-A24287079EE7}"/>
    <cellStyle name="Währung 4 2 2 6" xfId="1669" xr:uid="{4AFDC5C0-A7E7-4EA2-9CD7-697930A15C16}"/>
    <cellStyle name="Währung 4 2 3" xfId="792" xr:uid="{CCA5DAC4-BD62-4051-910E-56B53EFD6F64}"/>
    <cellStyle name="Währung 4 2 3 2" xfId="1392" xr:uid="{EA1639DF-F5C4-4748-A302-394B633338E8}"/>
    <cellStyle name="Währung 4 2 3 2 2" xfId="3092" xr:uid="{B3100F1A-473C-4ED9-8190-C8AED7869085}"/>
    <cellStyle name="Währung 4 2 3 3" xfId="2493" xr:uid="{5D6149E4-3F5F-4C30-897A-FA2296589B29}"/>
    <cellStyle name="Währung 4 2 3 4" xfId="1770" xr:uid="{C41A7109-38AD-4766-9D20-8BE06ED0AD26}"/>
    <cellStyle name="Währung 4 2 4" xfId="598" xr:uid="{5851FC11-0C12-4C7E-A12E-69E0047F16B3}"/>
    <cellStyle name="Währung 4 2 4 2" xfId="1203" xr:uid="{64B23F08-C693-49E6-B119-984BFE175EC9}"/>
    <cellStyle name="Währung 4 2 4 2 2" xfId="2903" xr:uid="{8F6F0574-26F7-43CD-BFBF-C6D4E21C018A}"/>
    <cellStyle name="Währung 4 2 4 3" xfId="2304" xr:uid="{3CF6C4DB-4E99-4590-A199-15F9F1774AE8}"/>
    <cellStyle name="Währung 4 2 4 4" xfId="1962" xr:uid="{27014F7C-8883-4F9A-920F-257D1B05D380}"/>
    <cellStyle name="Währung 4 2 5" xfId="987" xr:uid="{639B4112-BA4C-4BD7-A4D0-4384378031DD}"/>
    <cellStyle name="Währung 4 2 5 2" xfId="2687" xr:uid="{103731CD-8A07-48DD-9F1E-CAD577162CFC}"/>
    <cellStyle name="Währung 4 2 6" xfId="2086" xr:uid="{E5A72123-D831-4D0A-9487-5480F14AF299}"/>
    <cellStyle name="Währung 4 2 7" xfId="1581" xr:uid="{B5E7F036-E1DF-41F5-878E-8D02E8F4097B}"/>
    <cellStyle name="Währung 4 3" xfId="450" xr:uid="{30C24C71-79D5-46FF-9FDE-C5D6CA252BCF}"/>
    <cellStyle name="Währung 4 3 2" xfId="843" xr:uid="{7CA4EC7C-9D7A-4E46-89B5-68BA3E33C072}"/>
    <cellStyle name="Währung 4 3 2 2" xfId="1443" xr:uid="{7DC3982B-131C-4542-88D8-CEF5BC489E20}"/>
    <cellStyle name="Währung 4 3 2 2 2" xfId="3143" xr:uid="{F3FEDBDF-35B3-4A47-8104-810DF2821CF5}"/>
    <cellStyle name="Währung 4 3 2 3" xfId="2544" xr:uid="{481FDD22-91E6-4281-8D6B-04A28E9955F7}"/>
    <cellStyle name="Währung 4 3 2 4" xfId="1821" xr:uid="{C10CA94E-B97A-4C4F-99FA-B5805E6B0420}"/>
    <cellStyle name="Währung 4 3 3" xfId="649" xr:uid="{241984EC-3827-4CC2-9DFA-A285A6EA3D87}"/>
    <cellStyle name="Währung 4 3 3 2" xfId="1254" xr:uid="{6B677189-9FDA-4B84-96F4-8D0E6BCD7941}"/>
    <cellStyle name="Währung 4 3 3 2 2" xfId="2954" xr:uid="{15FC7FE0-EEDA-4A55-823B-1E075D74085F}"/>
    <cellStyle name="Währung 4 3 3 3" xfId="2355" xr:uid="{6E7580E8-C68C-42CF-A9F1-813129A5E1B3}"/>
    <cellStyle name="Währung 4 3 4" xfId="1057" xr:uid="{1577D3E1-2EC8-4837-B81D-FBEC1EA2A072}"/>
    <cellStyle name="Währung 4 3 4 2" xfId="2757" xr:uid="{6A3148ED-CB00-479F-B621-40C0905A20B2}"/>
    <cellStyle name="Währung 4 3 5" xfId="2156" xr:uid="{DE724D03-BB80-4C21-BDC1-06E935ABB5AC}"/>
    <cellStyle name="Währung 4 3 6" xfId="1632" xr:uid="{CAFC5BB6-CA1A-4A82-8F3F-0A4B9E0D6841}"/>
    <cellStyle name="Währung 4 4" xfId="755" xr:uid="{5F3BB0D9-8698-48C4-A238-30E5DEEB4754}"/>
    <cellStyle name="Währung 4 4 2" xfId="1355" xr:uid="{F2015877-661A-44ED-84B3-4354907E1E1E}"/>
    <cellStyle name="Währung 4 4 2 2" xfId="3055" xr:uid="{E27EB08F-248B-4504-A73B-B25047759D56}"/>
    <cellStyle name="Währung 4 4 2 3" xfId="3733" xr:uid="{DC199145-23E6-40F2-9D59-8377A71E24C0}"/>
    <cellStyle name="Währung 4 4 3" xfId="2456" xr:uid="{6486C916-278B-4801-8B56-D394F0690A6F}"/>
    <cellStyle name="Währung 4 4 4" xfId="1733" xr:uid="{B5EA0FC1-D3D0-4865-B0D7-51A95CB87EDF}"/>
    <cellStyle name="Währung 4 4 5" xfId="3446" xr:uid="{DE76C300-5019-45DF-8A4E-F3916258CC97}"/>
    <cellStyle name="Währung 4 5" xfId="561" xr:uid="{463A354B-82AF-4E6F-AC49-BD44B30B94AF}"/>
    <cellStyle name="Währung 4 5 2" xfId="1166" xr:uid="{AC5DD547-9682-4EF7-8AE5-72769B993896}"/>
    <cellStyle name="Währung 4 5 2 2" xfId="2866" xr:uid="{F6268F65-1E13-4888-A5E8-8E138882E612}"/>
    <cellStyle name="Währung 4 5 3" xfId="2267" xr:uid="{3763FE9E-5C72-49F7-83A6-204AD2FFF8A6}"/>
    <cellStyle name="Währung 4 5 4" xfId="1943" xr:uid="{06DCF72B-83C8-47F1-83C1-BAFF56C52801}"/>
    <cellStyle name="Währung 4 6" xfId="950" xr:uid="{28221AD7-7573-4168-80E6-C50F2EAA59E3}"/>
    <cellStyle name="Währung 4 6 2" xfId="2650" xr:uid="{F93C1D1F-B54B-44EF-9E48-2EE5F4CCA943}"/>
    <cellStyle name="Währung 4 7" xfId="2049" xr:uid="{080451B8-2FEC-46FD-9702-C744953A0DE0}"/>
    <cellStyle name="Währung 4 8" xfId="1544" xr:uid="{494058A6-25E0-46CD-A28A-EAC1317F39BD}"/>
    <cellStyle name="Währung 5" xfId="195" xr:uid="{87913C5F-3A97-4D76-81FB-F5E7DC682C49}"/>
    <cellStyle name="Währung 5 2" xfId="436" xr:uid="{D0D022AD-B58B-4E22-9C9F-56F218F7339D}"/>
    <cellStyle name="Währung 5 2 2" xfId="829" xr:uid="{4F7AA41E-9B8C-49F9-B92D-A8A1BDD6252E}"/>
    <cellStyle name="Währung 5 2 2 2" xfId="1429" xr:uid="{3DF3FAE9-6412-43ED-B032-C1231B387325}"/>
    <cellStyle name="Währung 5 2 2 2 2" xfId="3129" xr:uid="{934537EB-07B0-48FF-9570-55522D58E043}"/>
    <cellStyle name="Währung 5 2 2 3" xfId="2530" xr:uid="{7EC4176D-79CA-43B1-8121-8A1FE5D2FF99}"/>
    <cellStyle name="Währung 5 2 2 4" xfId="1807" xr:uid="{F2891451-DC32-4F73-91C3-10F5AEE65BD6}"/>
    <cellStyle name="Währung 5 2 3" xfId="635" xr:uid="{1A112E27-00BA-445E-81BD-40F0C17BE114}"/>
    <cellStyle name="Währung 5 2 3 2" xfId="1240" xr:uid="{A2199408-BA96-483C-8948-0B9D3FCFF86D}"/>
    <cellStyle name="Währung 5 2 3 2 2" xfId="2940" xr:uid="{67970984-CD09-4BED-8C47-54910E08E1F8}"/>
    <cellStyle name="Währung 5 2 3 3" xfId="2341" xr:uid="{CAC2015C-32F3-4D0A-B287-ACEF26F0050C}"/>
    <cellStyle name="Währung 5 2 4" xfId="1043" xr:uid="{36B428CE-4E0E-4B88-88DA-CE7CBBDD1ADD}"/>
    <cellStyle name="Währung 5 2 4 2" xfId="2743" xr:uid="{BACD6E21-27DC-4094-8438-5446B36F3D45}"/>
    <cellStyle name="Währung 5 2 5" xfId="2142" xr:uid="{1A25252F-324B-4360-95CB-03296C214739}"/>
    <cellStyle name="Währung 5 2 6" xfId="1618" xr:uid="{1FBF2923-4410-47B6-B518-65713273E3F3}"/>
    <cellStyle name="Währung 5 3" xfId="741" xr:uid="{B993CBD2-5BEB-4BE9-A14B-89691FC1286E}"/>
    <cellStyle name="Währung 5 3 2" xfId="1341" xr:uid="{91A5E408-194C-4C32-A198-4DF5756D257E}"/>
    <cellStyle name="Währung 5 3 2 2" xfId="3041" xr:uid="{C121BF67-37ED-41D1-91EC-F908D1603CBE}"/>
    <cellStyle name="Währung 5 3 2 3" xfId="3734" xr:uid="{5D25137B-881C-4D13-86CF-E870E03ECD29}"/>
    <cellStyle name="Währung 5 3 3" xfId="2442" xr:uid="{7C9DAB08-4D43-4681-B27D-4CEFAD59D255}"/>
    <cellStyle name="Währung 5 3 4" xfId="1719" xr:uid="{6B5E16BD-31FB-45A0-87EC-F35C1FC64B5A}"/>
    <cellStyle name="Währung 5 3 5" xfId="3447" xr:uid="{4278C240-8E3B-447B-9B70-27C62F1D90F3}"/>
    <cellStyle name="Währung 5 4" xfId="547" xr:uid="{3BBBA58D-016F-4053-9B03-737A4C860135}"/>
    <cellStyle name="Währung 5 4 2" xfId="1152" xr:uid="{5628132D-5478-4492-B104-61E8D1FF04AC}"/>
    <cellStyle name="Währung 5 4 2 2" xfId="2852" xr:uid="{3F109ED0-52B8-4033-BF8D-8232D0173335}"/>
    <cellStyle name="Währung 5 4 3" xfId="2253" xr:uid="{A0B30D3B-56EF-4BF0-9DF9-6FA36F1E2BAF}"/>
    <cellStyle name="Währung 5 4 4" xfId="1937" xr:uid="{98D926FD-C72E-43F5-99B0-DD7DCEC32691}"/>
    <cellStyle name="Währung 5 5" xfId="936" xr:uid="{94C1F39C-991A-4D86-8F3E-C5A328051424}"/>
    <cellStyle name="Währung 5 5 2" xfId="2636" xr:uid="{5764358D-35A8-405F-B067-A741DE335416}"/>
    <cellStyle name="Währung 5 6" xfId="2035" xr:uid="{AA9D4DAF-8951-45B7-8317-ADE17E3DB039}"/>
    <cellStyle name="Währung 5 7" xfId="1530" xr:uid="{035DFA7E-E2B4-48E4-A9DF-4C6EC99F6F21}"/>
    <cellStyle name="Währung 6" xfId="232" xr:uid="{8DD0C0CB-077D-42E5-B665-9C7D9DAFCC94}"/>
    <cellStyle name="Währung 6 2" xfId="448" xr:uid="{67296949-8DFB-43B6-B727-5821A8530734}"/>
    <cellStyle name="Währung 6 2 2" xfId="841" xr:uid="{619155B1-8AAD-41E3-B0BF-7F452EBD96BB}"/>
    <cellStyle name="Währung 6 2 2 2" xfId="1441" xr:uid="{30E04557-1434-47CD-90D6-24B194F3A3AA}"/>
    <cellStyle name="Währung 6 2 2 2 2" xfId="3141" xr:uid="{62A1AC64-F9C6-4E17-BD2C-711C5F6EE9C4}"/>
    <cellStyle name="Währung 6 2 2 3" xfId="2542" xr:uid="{AA2B8C0E-DDC1-441D-8F39-C7018E4D68F4}"/>
    <cellStyle name="Währung 6 2 2 4" xfId="1819" xr:uid="{03589DAC-F5A2-4E3B-98F3-11AF836A7F87}"/>
    <cellStyle name="Währung 6 2 3" xfId="647" xr:uid="{6FEB8D1B-1235-4A22-A351-81965FBBFC34}"/>
    <cellStyle name="Währung 6 2 3 2" xfId="1252" xr:uid="{1C7AFA5B-B9BC-400A-8C3B-A900E436D858}"/>
    <cellStyle name="Währung 6 2 3 2 2" xfId="2952" xr:uid="{B0916CEC-8E2F-4E4C-9746-B7BDD6A521FB}"/>
    <cellStyle name="Währung 6 2 3 3" xfId="2353" xr:uid="{5E7CB853-14F8-4D2A-BF58-3E04337BF754}"/>
    <cellStyle name="Währung 6 2 4" xfId="1055" xr:uid="{19232D28-675A-4A3A-985C-BDC15F1C4F0F}"/>
    <cellStyle name="Währung 6 2 4 2" xfId="2755" xr:uid="{F611021C-9B07-4ADE-B9B1-C54BF1FC3AE5}"/>
    <cellStyle name="Währung 6 2 5" xfId="2154" xr:uid="{F98172D8-173E-4EA0-9400-FF2C81892371}"/>
    <cellStyle name="Währung 6 2 6" xfId="1630" xr:uid="{CB05074C-921C-43BC-8979-E9E8E4D9C3E8}"/>
    <cellStyle name="Währung 6 3" xfId="753" xr:uid="{D787DA91-D42F-4433-B9C3-3DB7F0A91DCC}"/>
    <cellStyle name="Währung 6 3 2" xfId="1353" xr:uid="{AFD5E56A-CDA7-4132-A641-53E533A07B85}"/>
    <cellStyle name="Währung 6 3 2 2" xfId="3053" xr:uid="{F42D2CD1-0C18-4F9D-B4AE-DA7CFF0DE53A}"/>
    <cellStyle name="Währung 6 3 3" xfId="2454" xr:uid="{B8519CD2-B9ED-42FC-B22F-0CE049C63DE3}"/>
    <cellStyle name="Währung 6 3 4" xfId="1731" xr:uid="{E9FC6DF7-A603-43E8-85B3-AAEB266A1414}"/>
    <cellStyle name="Währung 6 4" xfId="559" xr:uid="{F36A8880-6CB6-4EE6-B7DB-327D0A47DE97}"/>
    <cellStyle name="Währung 6 4 2" xfId="1164" xr:uid="{9D913293-CCFD-4CC2-A1FC-AD90B113B1FD}"/>
    <cellStyle name="Währung 6 4 2 2" xfId="2864" xr:uid="{E616DF2A-A48E-4440-AF73-06002164BAA1}"/>
    <cellStyle name="Währung 6 4 3" xfId="2265" xr:uid="{357D4F12-51E8-44FB-B060-E6A98823AEF4}"/>
    <cellStyle name="Währung 6 4 4" xfId="1941" xr:uid="{4CFCCF18-AB65-45F8-B2DB-629E836F820A}"/>
    <cellStyle name="Währung 6 5" xfId="948" xr:uid="{EEC0A41A-7DA5-4C07-A66E-32E5F010DA67}"/>
    <cellStyle name="Währung 6 5 2" xfId="2648" xr:uid="{3FFB9865-71D4-4250-B9B3-FD1F2EC28693}"/>
    <cellStyle name="Währung 6 6" xfId="2047" xr:uid="{B202A87E-D38E-44AD-B09C-A1ABE0051DB2}"/>
    <cellStyle name="Währung 6 7" xfId="1542" xr:uid="{0F852539-4A55-475A-82F1-AB28C34A2A86}"/>
    <cellStyle name="Währung 7" xfId="68" xr:uid="{B7BC04B3-846E-47FE-8947-35539ACD7129}"/>
    <cellStyle name="Währung 7 2" xfId="702" xr:uid="{B2C9F213-28B9-4936-B173-E6B0C6F4E76B}"/>
    <cellStyle name="Währung 7 2 2" xfId="895" xr:uid="{A2D6F8D9-0707-41E7-A6E5-4480577FB2BD}"/>
    <cellStyle name="Währung 7 2 2 2" xfId="1495" xr:uid="{71FCCB05-F121-4C20-B0BC-3C7C45E8336D}"/>
    <cellStyle name="Währung 7 2 2 2 2" xfId="3195" xr:uid="{F0EBD785-B48C-4425-B561-8B15A123D9C7}"/>
    <cellStyle name="Währung 7 2 2 3" xfId="2596" xr:uid="{E798DAB6-F92C-4252-918A-8E0BC021D7FF}"/>
    <cellStyle name="Währung 7 2 2 4" xfId="1873" xr:uid="{2F6C0922-25D4-4B0C-BBFD-D5411AC9E2B5}"/>
    <cellStyle name="Währung 7 2 3" xfId="1306" xr:uid="{94C7E7F9-354E-443C-BD57-962F9FEE6463}"/>
    <cellStyle name="Währung 7 2 3 2" xfId="3006" xr:uid="{3C30E8FB-EF48-4345-9341-36159B0F81BE}"/>
    <cellStyle name="Währung 7 2 4" xfId="2407" xr:uid="{67F1F4D3-C5C7-4D1D-8B15-50A6D502CEAF}"/>
    <cellStyle name="Währung 7 2 5" xfId="1684" xr:uid="{279F409E-B409-46F1-83E0-663DF4687756}"/>
    <cellStyle name="Währung 7 3" xfId="725" xr:uid="{EC0E0F70-2727-4084-9A7C-079A767EF3A4}"/>
    <cellStyle name="Währung 7 3 2" xfId="1325" xr:uid="{7D7D61CA-A03D-4D0B-ACEE-8CCF0C1792C9}"/>
    <cellStyle name="Währung 7 3 2 2" xfId="3025" xr:uid="{A46A95A2-3A50-4D5E-A78E-D225C63ED5A8}"/>
    <cellStyle name="Währung 7 3 3" xfId="2426" xr:uid="{3F40D0A1-9F9E-48C9-BC33-B207DCC7F73E}"/>
    <cellStyle name="Währung 7 3 4" xfId="1703" xr:uid="{DA709006-CDCB-4180-8669-4C3696F9D451}"/>
    <cellStyle name="Währung 7 3 5" xfId="3727" xr:uid="{5B7BB73F-12EC-4A41-8355-70BAD1A3AE6F}"/>
    <cellStyle name="Währung 7 4" xfId="531" xr:uid="{69359B3A-6344-400F-AF8B-25A23FD99B84}"/>
    <cellStyle name="Währung 7 4 2" xfId="1136" xr:uid="{AC3CF766-DB93-46E1-AD2E-794072515E42}"/>
    <cellStyle name="Währung 7 4 2 2" xfId="2836" xr:uid="{D0FFF822-6989-4255-BC44-5ADA59DD1FD6}"/>
    <cellStyle name="Währung 7 4 3" xfId="2237" xr:uid="{10BC0DE7-AF6F-40E5-B989-8289953AEB5C}"/>
    <cellStyle name="Währung 7 4 4" xfId="1995" xr:uid="{4EAA7D2D-8680-4819-B3D0-B65FBE4477A2}"/>
    <cellStyle name="Währung 7 5" xfId="920" xr:uid="{EE234F7E-8939-4DF6-BAD8-71084C072709}"/>
    <cellStyle name="Währung 7 5 2" xfId="2620" xr:uid="{63246BFB-6842-45A3-923F-998FCC3CE6C1}"/>
    <cellStyle name="Währung 7 6" xfId="2019" xr:uid="{4ECA828F-8023-4442-80FA-5F6B7467CC1B}"/>
    <cellStyle name="Währung 7 7" xfId="1514" xr:uid="{A5CF9852-282E-4F0C-900B-8DBDA26BCC47}"/>
    <cellStyle name="Währung 8" xfId="391" xr:uid="{751F5E0C-7B62-4FE5-B650-2163EF5ECE41}"/>
    <cellStyle name="Währung 8 2" xfId="807" xr:uid="{30BD76DE-D82A-4D1E-A6D9-4B5E6D4CBCB4}"/>
    <cellStyle name="Währung 8 2 2" xfId="1407" xr:uid="{14F49E28-BA57-4651-8C52-0ACECF075060}"/>
    <cellStyle name="Währung 8 2 2 2" xfId="3107" xr:uid="{87464C5E-31F8-42A1-8D80-8533AA824146}"/>
    <cellStyle name="Währung 8 2 3" xfId="2508" xr:uid="{5CB80FE2-E67D-46D5-B34C-CCA9A77B2C89}"/>
    <cellStyle name="Währung 8 2 4" xfId="1785" xr:uid="{BA1D739B-2AD8-4576-96E9-A3CE505EDA07}"/>
    <cellStyle name="Währung 8 3" xfId="613" xr:uid="{F6B102C5-EFD9-4C6C-BEF5-F020D574979B}"/>
    <cellStyle name="Währung 8 3 2" xfId="1218" xr:uid="{D0A2023F-C2FE-46AA-B76F-342016D2EAC2}"/>
    <cellStyle name="Währung 8 3 2 2" xfId="2918" xr:uid="{F405A29C-4E7A-44D8-A779-C2133D97F7B4}"/>
    <cellStyle name="Währung 8 3 3" xfId="2319" xr:uid="{A10486AC-643A-4D26-9181-7F2D46C52E5A}"/>
    <cellStyle name="Währung 8 3 4" xfId="2000" xr:uid="{625ECD77-7E2B-4918-93C1-2538F135F0EC}"/>
    <cellStyle name="Währung 8 4" xfId="1002" xr:uid="{C8BC1AEB-B803-4858-9359-9635B44854B0}"/>
    <cellStyle name="Währung 8 4 2" xfId="2702" xr:uid="{5C3506B7-FACB-4089-BEC1-41796EE93BBF}"/>
    <cellStyle name="Währung 8 5" xfId="2101" xr:uid="{EE273928-7043-490E-B414-C7965A4C78E0}"/>
    <cellStyle name="Währung 8 6" xfId="1596" xr:uid="{B39D66C3-45F3-4930-B536-E804FFC7F187}"/>
    <cellStyle name="Währung 9" xfId="398" xr:uid="{5E29E972-7D5A-44D7-8C92-26DE2C5C8B99}"/>
    <cellStyle name="Währung 9 2" xfId="719" xr:uid="{38C5A228-126F-4734-A86E-A7844C24BE0D}"/>
    <cellStyle name="Währung 9 2 2" xfId="1319" xr:uid="{2152EBBF-C6CC-4BF5-BF8C-F72F6C5A1F98}"/>
    <cellStyle name="Währung 9 2 2 2" xfId="3019" xr:uid="{358A33CB-B6FB-4D2C-BEBD-8655783D00B3}"/>
    <cellStyle name="Währung 9 2 3" xfId="2420" xr:uid="{E9D92269-619D-4991-BABD-C706A28A5D34}"/>
    <cellStyle name="Währung 9 2 4" xfId="1697" xr:uid="{6B408E6A-07CE-4D35-A9D9-06E906C8A423}"/>
    <cellStyle name="Währung 9 3" xfId="525" xr:uid="{1FDFA131-6586-4D3E-9E49-952777AF8C87}"/>
    <cellStyle name="Währung 9 3 2" xfId="1130" xr:uid="{640A0303-E9E8-4314-82B5-4D3CFB1E6FD8}"/>
    <cellStyle name="Währung 9 3 2 2" xfId="2830" xr:uid="{07493426-A258-48F3-90A4-7D951F464EAD}"/>
    <cellStyle name="Währung 9 3 3" xfId="2231" xr:uid="{3E773696-61CB-4923-9ECB-96B9CC06C023}"/>
    <cellStyle name="Währung 9 3 4" xfId="2004" xr:uid="{64641DF9-0BD1-4A5A-809B-FB12BEFBC834}"/>
    <cellStyle name="Währung 9 4" xfId="1008" xr:uid="{083D531F-740B-43EF-951C-CB2F2D90FDDC}"/>
    <cellStyle name="Währung 9 4 2" xfId="2708" xr:uid="{C96E71A6-924A-4385-8D37-2F394623731C}"/>
    <cellStyle name="Währung 9 4 3" xfId="3212" xr:uid="{888798D6-8C25-4AB7-9B14-A815ECFA6919}"/>
    <cellStyle name="Währung 9 5" xfId="2107" xr:uid="{B184CF27-29F8-4C4D-A258-DB37CB74C5AA}"/>
    <cellStyle name="Währung 9 6" xfId="1508" xr:uid="{D630A5D8-A846-4BB0-9C5B-245D1EC17250}"/>
    <cellStyle name="Währung 9 6 2" xfId="3738" xr:uid="{CA18825D-0FE7-4648-A09D-8B3CE6E53A1D}"/>
  </cellStyles>
  <dxfs count="144">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0" tint="-4.9989318521683403E-2"/>
        </patternFill>
      </fill>
    </dxf>
    <dxf>
      <fill>
        <patternFill>
          <bgColor theme="4" tint="0.3999450666829432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3" tint="0.7999816888943144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3" tint="0.7999816888943144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3" tint="0.7999816888943144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155863</xdr:colOff>
      <xdr:row>1</xdr:row>
      <xdr:rowOff>129886</xdr:rowOff>
    </xdr:from>
    <xdr:to>
      <xdr:col>1</xdr:col>
      <xdr:colOff>6118513</xdr:colOff>
      <xdr:row>1</xdr:row>
      <xdr:rowOff>1396711</xdr:rowOff>
    </xdr:to>
    <xdr:sp macro="" textlink="">
      <xdr:nvSpPr>
        <xdr:cNvPr id="2" name="Textfeld 1">
          <a:extLst>
            <a:ext uri="{FF2B5EF4-FFF2-40B4-BE49-F238E27FC236}">
              <a16:creationId xmlns:a16="http://schemas.microsoft.com/office/drawing/2014/main" id="{8D3416EE-BD1D-4096-B0B8-0D4C388983A9}"/>
            </a:ext>
          </a:extLst>
        </xdr:cNvPr>
        <xdr:cNvSpPr txBox="1"/>
      </xdr:nvSpPr>
      <xdr:spPr>
        <a:xfrm>
          <a:off x="155863" y="312766"/>
          <a:ext cx="1428750" cy="55245"/>
        </a:xfrm>
        <a:prstGeom prst="rect">
          <a:avLst/>
        </a:prstGeom>
        <a:solidFill>
          <a:schemeClr val="lt1"/>
        </a:solidFill>
        <a:ln w="317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400" b="1"/>
            <a:t>Diese Excel-Datei muss zwingend den abzugebenden Ausschreibungsunterlagen beigefügt werden.</a:t>
          </a:r>
        </a:p>
        <a:p>
          <a:r>
            <a:rPr lang="de-DE" sz="1400"/>
            <a:t>Die ausgefüllte Exceltabelle wird als Angebot gewertet und muss nicht unterzeichnet werden.  </a:t>
          </a:r>
        </a:p>
        <a:p>
          <a:r>
            <a:rPr lang="de-DE" sz="1400"/>
            <a:t>Es</a:t>
          </a:r>
          <a:r>
            <a:rPr lang="de-DE" sz="1400" baseline="0"/>
            <a:t> ist </a:t>
          </a:r>
          <a:r>
            <a:rPr lang="de-DE" sz="1400" b="1" baseline="0"/>
            <a:t>freigestellt</a:t>
          </a:r>
          <a:r>
            <a:rPr lang="de-DE" sz="1400" baseline="0"/>
            <a:t>,  </a:t>
          </a:r>
          <a:r>
            <a:rPr lang="de-DE" sz="1400" b="0" baseline="0"/>
            <a:t>zusätzlich</a:t>
          </a:r>
          <a:r>
            <a:rPr lang="de-DE" sz="1400" baseline="0"/>
            <a:t> die Liste  ausgedruckt, unterzeichnet und eingescannt als pdf-Datei beizufügen.</a:t>
          </a:r>
        </a:p>
      </xdr:txBody>
    </xdr:sp>
    <xdr:clientData/>
  </xdr:twoCellAnchor>
  <xdr:twoCellAnchor>
    <xdr:from>
      <xdr:col>1</xdr:col>
      <xdr:colOff>2415542</xdr:colOff>
      <xdr:row>3</xdr:row>
      <xdr:rowOff>114341</xdr:rowOff>
    </xdr:from>
    <xdr:to>
      <xdr:col>1</xdr:col>
      <xdr:colOff>3872232</xdr:colOff>
      <xdr:row>3</xdr:row>
      <xdr:rowOff>968644</xdr:rowOff>
    </xdr:to>
    <xdr:sp macro="" textlink="">
      <xdr:nvSpPr>
        <xdr:cNvPr id="4" name="Rectangle 26">
          <a:extLst>
            <a:ext uri="{FF2B5EF4-FFF2-40B4-BE49-F238E27FC236}">
              <a16:creationId xmlns:a16="http://schemas.microsoft.com/office/drawing/2014/main" id="{96C04CE3-FB04-832C-D7F1-D7EFC8663A61}"/>
            </a:ext>
          </a:extLst>
        </xdr:cNvPr>
        <xdr:cNvSpPr>
          <a:spLocks noChangeArrowheads="1"/>
        </xdr:cNvSpPr>
      </xdr:nvSpPr>
      <xdr:spPr bwMode="auto">
        <a:xfrm>
          <a:off x="3509153" y="4255952"/>
          <a:ext cx="1456690" cy="854303"/>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endParaRPr lang="de-DE"/>
        </a:p>
      </xdr:txBody>
    </xdr:sp>
    <xdr:clientData/>
  </xdr:twoCellAnchor>
  <xdr:twoCellAnchor>
    <xdr:from>
      <xdr:col>1</xdr:col>
      <xdr:colOff>1260851</xdr:colOff>
      <xdr:row>3</xdr:row>
      <xdr:rowOff>105524</xdr:rowOff>
    </xdr:from>
    <xdr:to>
      <xdr:col>1</xdr:col>
      <xdr:colOff>1777741</xdr:colOff>
      <xdr:row>3</xdr:row>
      <xdr:rowOff>959827</xdr:rowOff>
    </xdr:to>
    <xdr:sp macro="" textlink="">
      <xdr:nvSpPr>
        <xdr:cNvPr id="8" name="Rectangle 24">
          <a:extLst>
            <a:ext uri="{FF2B5EF4-FFF2-40B4-BE49-F238E27FC236}">
              <a16:creationId xmlns:a16="http://schemas.microsoft.com/office/drawing/2014/main" id="{55542A90-A435-0476-565B-BB7615B8FC11}"/>
            </a:ext>
          </a:extLst>
        </xdr:cNvPr>
        <xdr:cNvSpPr>
          <a:spLocks noChangeArrowheads="1"/>
        </xdr:cNvSpPr>
      </xdr:nvSpPr>
      <xdr:spPr bwMode="auto">
        <a:xfrm>
          <a:off x="2354462" y="4247135"/>
          <a:ext cx="516890" cy="854303"/>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endParaRPr lang="de-DE"/>
        </a:p>
      </xdr:txBody>
    </xdr:sp>
    <xdr:clientData/>
  </xdr:twoCellAnchor>
  <xdr:twoCellAnchor>
    <xdr:from>
      <xdr:col>1</xdr:col>
      <xdr:colOff>1930412</xdr:colOff>
      <xdr:row>3</xdr:row>
      <xdr:rowOff>328661</xdr:rowOff>
    </xdr:from>
    <xdr:to>
      <xdr:col>1</xdr:col>
      <xdr:colOff>2007803</xdr:colOff>
      <xdr:row>3</xdr:row>
      <xdr:rowOff>736690</xdr:rowOff>
    </xdr:to>
    <xdr:grpSp>
      <xdr:nvGrpSpPr>
        <xdr:cNvPr id="10" name="Gruppieren 9">
          <a:extLst>
            <a:ext uri="{FF2B5EF4-FFF2-40B4-BE49-F238E27FC236}">
              <a16:creationId xmlns:a16="http://schemas.microsoft.com/office/drawing/2014/main" id="{8E5827F0-37E8-E911-059A-539EDE44638D}"/>
            </a:ext>
          </a:extLst>
        </xdr:cNvPr>
        <xdr:cNvGrpSpPr/>
      </xdr:nvGrpSpPr>
      <xdr:grpSpPr>
        <a:xfrm>
          <a:off x="3029869" y="4465232"/>
          <a:ext cx="77391" cy="408029"/>
          <a:chOff x="2571750" y="2381251"/>
          <a:chExt cx="77391" cy="448864"/>
        </a:xfrm>
      </xdr:grpSpPr>
      <xdr:sp macro="" textlink="">
        <xdr:nvSpPr>
          <xdr:cNvPr id="14" name="Ellipse 13">
            <a:extLst>
              <a:ext uri="{FF2B5EF4-FFF2-40B4-BE49-F238E27FC236}">
                <a16:creationId xmlns:a16="http://schemas.microsoft.com/office/drawing/2014/main" id="{A3EEBB68-B082-6D23-2599-168A50307C1B}"/>
              </a:ext>
            </a:extLst>
          </xdr:cNvPr>
          <xdr:cNvSpPr/>
        </xdr:nvSpPr>
        <xdr:spPr>
          <a:xfrm>
            <a:off x="2571750" y="2752725"/>
            <a:ext cx="77391" cy="7739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5" name="Ellipse 14">
            <a:extLst>
              <a:ext uri="{FF2B5EF4-FFF2-40B4-BE49-F238E27FC236}">
                <a16:creationId xmlns:a16="http://schemas.microsoft.com/office/drawing/2014/main" id="{6639D4B1-79FC-1C2D-CEC7-7CE9D39D0883}"/>
              </a:ext>
            </a:extLst>
          </xdr:cNvPr>
          <xdr:cNvSpPr/>
        </xdr:nvSpPr>
        <xdr:spPr>
          <a:xfrm>
            <a:off x="2571750" y="2381251"/>
            <a:ext cx="77391" cy="7739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1830907</xdr:colOff>
      <xdr:row>3</xdr:row>
      <xdr:rowOff>109985</xdr:rowOff>
    </xdr:from>
    <xdr:to>
      <xdr:col>1</xdr:col>
      <xdr:colOff>2387976</xdr:colOff>
      <xdr:row>3</xdr:row>
      <xdr:rowOff>964288</xdr:rowOff>
    </xdr:to>
    <xdr:sp macro="" textlink="">
      <xdr:nvSpPr>
        <xdr:cNvPr id="11" name="Rectangle 24">
          <a:extLst>
            <a:ext uri="{FF2B5EF4-FFF2-40B4-BE49-F238E27FC236}">
              <a16:creationId xmlns:a16="http://schemas.microsoft.com/office/drawing/2014/main" id="{5335B69A-2073-C6DF-0442-AFC1F9D08B65}"/>
            </a:ext>
          </a:extLst>
        </xdr:cNvPr>
        <xdr:cNvSpPr>
          <a:spLocks noChangeArrowheads="1"/>
        </xdr:cNvSpPr>
      </xdr:nvSpPr>
      <xdr:spPr bwMode="auto">
        <a:xfrm>
          <a:off x="2931018" y="4246941"/>
          <a:ext cx="557069" cy="854303"/>
        </a:xfrm>
        <a:prstGeom prst="rect">
          <a:avLst/>
        </a:prstGeom>
        <a:noFill/>
        <a:ln w="9525">
          <a:solidFill>
            <a:srgbClr val="000000"/>
          </a:solidFill>
          <a:miter lim="800000"/>
          <a:headEnd/>
          <a:tailEnd/>
        </a:ln>
      </xdr:spPr>
      <xdr:txBody>
        <a:bodyPr rot="0" vert="horz" wrap="square" lIns="91440" tIns="45720" rIns="91440" bIns="45720" anchor="t" anchorCtr="0" upright="1">
          <a:noAutofit/>
        </a:bodyPr>
        <a:lstStyle/>
        <a:p>
          <a:endParaRPr lang="de-DE"/>
        </a:p>
      </xdr:txBody>
    </xdr:sp>
    <xdr:clientData/>
  </xdr:twoCellAnchor>
  <xdr:twoCellAnchor>
    <xdr:from>
      <xdr:col>1</xdr:col>
      <xdr:colOff>2260162</xdr:colOff>
      <xdr:row>3</xdr:row>
      <xdr:rowOff>419625</xdr:rowOff>
    </xdr:from>
    <xdr:to>
      <xdr:col>1</xdr:col>
      <xdr:colOff>2337553</xdr:colOff>
      <xdr:row>3</xdr:row>
      <xdr:rowOff>654647</xdr:rowOff>
    </xdr:to>
    <xdr:grpSp>
      <xdr:nvGrpSpPr>
        <xdr:cNvPr id="3" name="Gruppieren 2">
          <a:extLst>
            <a:ext uri="{FF2B5EF4-FFF2-40B4-BE49-F238E27FC236}">
              <a16:creationId xmlns:a16="http://schemas.microsoft.com/office/drawing/2014/main" id="{7DB994EF-ABA0-1490-0BF7-C0C7B50B4271}"/>
            </a:ext>
          </a:extLst>
        </xdr:cNvPr>
        <xdr:cNvGrpSpPr/>
      </xdr:nvGrpSpPr>
      <xdr:grpSpPr>
        <a:xfrm>
          <a:off x="3359619" y="4556196"/>
          <a:ext cx="77391" cy="235022"/>
          <a:chOff x="3360273" y="4557616"/>
          <a:chExt cx="77391" cy="235022"/>
        </a:xfrm>
      </xdr:grpSpPr>
      <xdr:sp macro="" textlink="">
        <xdr:nvSpPr>
          <xdr:cNvPr id="19" name="Ellipse 18">
            <a:extLst>
              <a:ext uri="{FF2B5EF4-FFF2-40B4-BE49-F238E27FC236}">
                <a16:creationId xmlns:a16="http://schemas.microsoft.com/office/drawing/2014/main" id="{FF2068ED-2543-E3EA-204C-5CA4AE1EBFAA}"/>
              </a:ext>
            </a:extLst>
          </xdr:cNvPr>
          <xdr:cNvSpPr/>
        </xdr:nvSpPr>
        <xdr:spPr>
          <a:xfrm>
            <a:off x="3360273" y="4722288"/>
            <a:ext cx="77391" cy="7035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0" name="Ellipse 19">
            <a:extLst>
              <a:ext uri="{FF2B5EF4-FFF2-40B4-BE49-F238E27FC236}">
                <a16:creationId xmlns:a16="http://schemas.microsoft.com/office/drawing/2014/main" id="{DF353F12-6997-10A0-94D8-2EFCC4A79D76}"/>
              </a:ext>
            </a:extLst>
          </xdr:cNvPr>
          <xdr:cNvSpPr/>
        </xdr:nvSpPr>
        <xdr:spPr>
          <a:xfrm>
            <a:off x="3360273" y="4557616"/>
            <a:ext cx="77391" cy="7035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5443</xdr:colOff>
      <xdr:row>2</xdr:row>
      <xdr:rowOff>57151</xdr:rowOff>
    </xdr:from>
    <xdr:to>
      <xdr:col>5</xdr:col>
      <xdr:colOff>242743</xdr:colOff>
      <xdr:row>27</xdr:row>
      <xdr:rowOff>43544</xdr:rowOff>
    </xdr:to>
    <xdr:pic>
      <xdr:nvPicPr>
        <xdr:cNvPr id="7" name="Grafik 6">
          <a:extLst>
            <a:ext uri="{FF2B5EF4-FFF2-40B4-BE49-F238E27FC236}">
              <a16:creationId xmlns:a16="http://schemas.microsoft.com/office/drawing/2014/main" id="{AD3CEE07-B689-4A5C-AF45-13A87FC63A73}"/>
            </a:ext>
          </a:extLst>
        </xdr:cNvPr>
        <xdr:cNvPicPr>
          <a:picLocks noChangeAspect="1"/>
        </xdr:cNvPicPr>
      </xdr:nvPicPr>
      <xdr:blipFill>
        <a:blip xmlns:r="http://schemas.openxmlformats.org/officeDocument/2006/relationships" r:embed="rId1"/>
        <a:stretch>
          <a:fillRect/>
        </a:stretch>
      </xdr:blipFill>
      <xdr:spPr>
        <a:xfrm>
          <a:off x="789214" y="427265"/>
          <a:ext cx="3372386" cy="4612822"/>
        </a:xfrm>
        <a:prstGeom prst="rect">
          <a:avLst/>
        </a:prstGeom>
      </xdr:spPr>
    </xdr:pic>
    <xdr:clientData/>
  </xdr:twoCellAnchor>
  <xdr:twoCellAnchor editAs="oneCell">
    <xdr:from>
      <xdr:col>6</xdr:col>
      <xdr:colOff>5443</xdr:colOff>
      <xdr:row>2</xdr:row>
      <xdr:rowOff>43543</xdr:rowOff>
    </xdr:from>
    <xdr:to>
      <xdr:col>12</xdr:col>
      <xdr:colOff>638856</xdr:colOff>
      <xdr:row>23</xdr:row>
      <xdr:rowOff>53698</xdr:rowOff>
    </xdr:to>
    <xdr:pic>
      <xdr:nvPicPr>
        <xdr:cNvPr id="8" name="Grafik 7">
          <a:extLst>
            <a:ext uri="{FF2B5EF4-FFF2-40B4-BE49-F238E27FC236}">
              <a16:creationId xmlns:a16="http://schemas.microsoft.com/office/drawing/2014/main" id="{CBAABFDB-0935-4DAA-B308-8B2AD8494982}"/>
            </a:ext>
          </a:extLst>
        </xdr:cNvPr>
        <xdr:cNvPicPr>
          <a:picLocks noChangeAspect="1"/>
        </xdr:cNvPicPr>
      </xdr:nvPicPr>
      <xdr:blipFill>
        <a:blip xmlns:r="http://schemas.openxmlformats.org/officeDocument/2006/relationships" r:embed="rId2"/>
        <a:stretch>
          <a:fillRect/>
        </a:stretch>
      </xdr:blipFill>
      <xdr:spPr>
        <a:xfrm>
          <a:off x="4708072" y="413657"/>
          <a:ext cx="5336041" cy="3896355"/>
        </a:xfrm>
        <a:prstGeom prst="rect">
          <a:avLst/>
        </a:prstGeom>
      </xdr:spPr>
    </xdr:pic>
    <xdr:clientData/>
  </xdr:twoCellAnchor>
  <xdr:twoCellAnchor editAs="oneCell">
    <xdr:from>
      <xdr:col>1</xdr:col>
      <xdr:colOff>0</xdr:colOff>
      <xdr:row>31</xdr:row>
      <xdr:rowOff>0</xdr:rowOff>
    </xdr:from>
    <xdr:to>
      <xdr:col>17</xdr:col>
      <xdr:colOff>634571</xdr:colOff>
      <xdr:row>69</xdr:row>
      <xdr:rowOff>45891</xdr:rowOff>
    </xdr:to>
    <xdr:pic>
      <xdr:nvPicPr>
        <xdr:cNvPr id="2" name="Grafik 1">
          <a:extLst>
            <a:ext uri="{FF2B5EF4-FFF2-40B4-BE49-F238E27FC236}">
              <a16:creationId xmlns:a16="http://schemas.microsoft.com/office/drawing/2014/main" id="{39865B0D-E9ED-43AB-4076-70026BC22075}"/>
            </a:ext>
          </a:extLst>
        </xdr:cNvPr>
        <xdr:cNvPicPr>
          <a:picLocks noChangeAspect="1"/>
        </xdr:cNvPicPr>
      </xdr:nvPicPr>
      <xdr:blipFill>
        <a:blip xmlns:r="http://schemas.openxmlformats.org/officeDocument/2006/relationships" r:embed="rId3"/>
        <a:stretch>
          <a:fillRect/>
        </a:stretch>
      </xdr:blipFill>
      <xdr:spPr>
        <a:xfrm>
          <a:off x="783771" y="5736771"/>
          <a:ext cx="13174914" cy="7078063"/>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00B36-1972-48C2-A7CF-29F2B261FEAC}">
  <sheetPr codeName="Tabelle1">
    <pageSetUpPr fitToPage="1"/>
  </sheetPr>
  <dimension ref="A1:G12"/>
  <sheetViews>
    <sheetView tabSelected="1" zoomScaleNormal="100" workbookViewId="0">
      <selection activeCell="B5" sqref="B5"/>
    </sheetView>
  </sheetViews>
  <sheetFormatPr baseColWidth="10" defaultRowHeight="14.6" x14ac:dyDescent="0.4"/>
  <cols>
    <col min="1" max="1" width="15.53515625" style="61" customWidth="1"/>
    <col min="2" max="2" width="88.53515625" customWidth="1"/>
  </cols>
  <sheetData>
    <row r="1" spans="1:7" ht="26.25" customHeight="1" x14ac:dyDescent="0.4">
      <c r="A1" s="110" t="s">
        <v>94</v>
      </c>
      <c r="B1" s="110"/>
      <c r="C1" s="66"/>
      <c r="D1" s="66"/>
      <c r="E1" s="66"/>
      <c r="F1" s="66"/>
      <c r="G1" s="66"/>
    </row>
    <row r="2" spans="1:7" ht="121.5" customHeight="1" x14ac:dyDescent="0.4">
      <c r="A2" s="109"/>
      <c r="B2" s="109"/>
      <c r="C2" s="65"/>
      <c r="D2" s="65"/>
      <c r="E2" s="65"/>
      <c r="F2" s="65"/>
      <c r="G2" s="65"/>
    </row>
    <row r="3" spans="1:7" ht="178.5" customHeight="1" x14ac:dyDescent="0.4">
      <c r="A3" s="108" t="s">
        <v>475</v>
      </c>
      <c r="B3" s="108"/>
    </row>
    <row r="4" spans="1:7" ht="100.5" customHeight="1" x14ac:dyDescent="0.4">
      <c r="A4" s="64"/>
    </row>
    <row r="5" spans="1:7" x14ac:dyDescent="0.4">
      <c r="A5" s="16" t="s">
        <v>44</v>
      </c>
      <c r="B5" s="63"/>
    </row>
    <row r="6" spans="1:7" x14ac:dyDescent="0.4">
      <c r="A6" s="16" t="s">
        <v>43</v>
      </c>
      <c r="B6" s="63"/>
    </row>
    <row r="7" spans="1:7" x14ac:dyDescent="0.4">
      <c r="A7" s="16"/>
      <c r="B7" s="63"/>
    </row>
    <row r="8" spans="1:7" x14ac:dyDescent="0.4">
      <c r="A8" s="16"/>
      <c r="B8" s="63"/>
    </row>
    <row r="9" spans="1:7" x14ac:dyDescent="0.4">
      <c r="A9" s="16" t="s">
        <v>42</v>
      </c>
      <c r="B9" s="63"/>
    </row>
    <row r="10" spans="1:7" x14ac:dyDescent="0.4">
      <c r="A10" s="16" t="s">
        <v>41</v>
      </c>
      <c r="B10" s="63"/>
    </row>
    <row r="11" spans="1:7" x14ac:dyDescent="0.4">
      <c r="A11" s="16" t="s">
        <v>40</v>
      </c>
      <c r="B11" s="63"/>
    </row>
    <row r="12" spans="1:7" x14ac:dyDescent="0.4">
      <c r="A12" s="16" t="s">
        <v>39</v>
      </c>
      <c r="B12" s="62">
        <v>45931</v>
      </c>
    </row>
  </sheetData>
  <sheetProtection algorithmName="SHA-512" hashValue="HZybKeXxh8U2duugRvdBcjaJui+Oi8L5P3hAhQ/+fyV9/wYmqE35FAgbCayV513RV0uVnwiwAZ+vS0ESof3r/A==" saltValue="GfoAJjNykhKAXL0O7POXMw==" spinCount="100000" sheet="1" objects="1" scenarios="1" formatCells="0" formatColumns="0" formatRows="0" selectLockedCells="1"/>
  <mergeCells count="3">
    <mergeCell ref="A3:B3"/>
    <mergeCell ref="A2:B2"/>
    <mergeCell ref="A1:B1"/>
  </mergeCells>
  <conditionalFormatting sqref="A1:A2 C1:G2">
    <cfRule type="expression" dxfId="143" priority="1">
      <formula>NOT(CELL("Schutz",A1))</formula>
    </cfRule>
  </conditionalFormatting>
  <conditionalFormatting sqref="A5:B12">
    <cfRule type="expression" dxfId="142" priority="2">
      <formula>NOT(CELL("Schutz",A5))</formula>
    </cfRule>
  </conditionalFormatting>
  <dataValidations disablePrompts="1" count="1">
    <dataValidation type="list" allowBlank="1" showInputMessage="1" showErrorMessage="1" sqref="C1:D2" xr:uid="{00000000-0002-0000-0000-000000000000}">
      <formula1>"Ja,Nein"</formula1>
    </dataValidation>
  </dataValidations>
  <pageMargins left="0.7" right="0.7" top="0.78740157499999996" bottom="0.78740157499999996" header="0.3" footer="0.3"/>
  <pageSetup paperSize="9" scale="54"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D1668-1AF4-4512-9E0E-E43B789E05F5}">
  <sheetPr codeName="Tabelle2">
    <pageSetUpPr fitToPage="1"/>
  </sheetPr>
  <dimension ref="A1:J135"/>
  <sheetViews>
    <sheetView zoomScaleNormal="100" workbookViewId="0">
      <selection activeCell="C114" sqref="C114"/>
    </sheetView>
  </sheetViews>
  <sheetFormatPr baseColWidth="10" defaultColWidth="11.3046875" defaultRowHeight="12.45" x14ac:dyDescent="0.3"/>
  <cols>
    <col min="1" max="1" width="7.69140625" style="2" bestFit="1" customWidth="1"/>
    <col min="2" max="2" width="40.69140625" style="46" customWidth="1"/>
    <col min="3" max="3" width="11.07421875" style="47" customWidth="1"/>
    <col min="4" max="4" width="5.3046875" style="47" bestFit="1" customWidth="1"/>
    <col min="5" max="5" width="11.69140625" style="48" bestFit="1" customWidth="1"/>
    <col min="6" max="6" width="14.53515625" style="49" customWidth="1"/>
    <col min="7" max="7" width="25" style="50" customWidth="1"/>
    <col min="8" max="8" width="17.53515625" style="1" bestFit="1" customWidth="1"/>
    <col min="9" max="9" width="20.84375" style="1" customWidth="1"/>
    <col min="10" max="16384" width="11.3046875" style="1"/>
  </cols>
  <sheetData>
    <row r="1" spans="1:9" ht="23.25" customHeight="1" x14ac:dyDescent="0.3">
      <c r="A1" s="122" t="str">
        <f>+Allgemeines!A1</f>
        <v>Leistungsbeschreibung HLF 20 Freiwillige Feuerwehr Sauldorf</v>
      </c>
      <c r="B1" s="122"/>
      <c r="C1" s="122"/>
      <c r="D1" s="122"/>
      <c r="E1" s="122"/>
      <c r="F1" s="122"/>
      <c r="G1" s="122"/>
    </row>
    <row r="2" spans="1:9" ht="177" customHeight="1" x14ac:dyDescent="0.3">
      <c r="A2" s="123" t="s">
        <v>98</v>
      </c>
      <c r="B2" s="123"/>
      <c r="C2" s="123"/>
      <c r="D2" s="123"/>
      <c r="E2" s="123"/>
      <c r="F2" s="123"/>
      <c r="G2" s="123"/>
    </row>
    <row r="3" spans="1:9" ht="17.25" customHeight="1" x14ac:dyDescent="0.3">
      <c r="A3" s="1"/>
      <c r="B3" s="1"/>
      <c r="C3" s="1"/>
      <c r="D3" s="1"/>
      <c r="E3" s="1"/>
      <c r="F3" s="1"/>
      <c r="G3" s="69">
        <f>+Allgemeines!B12</f>
        <v>45931</v>
      </c>
    </row>
    <row r="4" spans="1:9" s="9" customFormat="1" ht="41.15" x14ac:dyDescent="0.3">
      <c r="A4" s="3" t="s">
        <v>0</v>
      </c>
      <c r="B4" s="4" t="s">
        <v>1</v>
      </c>
      <c r="C4" s="5" t="s">
        <v>471</v>
      </c>
      <c r="D4" s="5" t="s">
        <v>2</v>
      </c>
      <c r="E4" s="6" t="s">
        <v>3</v>
      </c>
      <c r="F4" s="7" t="s">
        <v>4</v>
      </c>
      <c r="G4" s="8" t="s">
        <v>5</v>
      </c>
      <c r="I4" s="1"/>
    </row>
    <row r="5" spans="1:9" s="9" customFormat="1" x14ac:dyDescent="0.4">
      <c r="A5" s="10">
        <v>1</v>
      </c>
      <c r="B5" s="11" t="s">
        <v>6</v>
      </c>
      <c r="C5" s="12"/>
      <c r="D5" s="12"/>
      <c r="E5" s="13"/>
      <c r="F5" s="14"/>
      <c r="G5" s="15"/>
    </row>
    <row r="6" spans="1:9" ht="99.45" x14ac:dyDescent="0.3">
      <c r="A6" s="124">
        <v>1</v>
      </c>
      <c r="B6" s="16" t="s">
        <v>329</v>
      </c>
      <c r="C6" s="17" t="s">
        <v>7</v>
      </c>
      <c r="D6" s="18" t="s">
        <v>8</v>
      </c>
      <c r="E6" s="19"/>
      <c r="F6" s="20">
        <v>0</v>
      </c>
      <c r="G6" s="21"/>
    </row>
    <row r="7" spans="1:9" ht="24.9" x14ac:dyDescent="0.3">
      <c r="A7" s="125"/>
      <c r="B7" s="22" t="s">
        <v>330</v>
      </c>
      <c r="C7" s="113"/>
      <c r="D7" s="114"/>
      <c r="E7" s="114"/>
      <c r="F7" s="115"/>
      <c r="G7" s="21"/>
    </row>
    <row r="8" spans="1:9" ht="24.9" x14ac:dyDescent="0.3">
      <c r="A8" s="125"/>
      <c r="B8" s="22" t="s">
        <v>331</v>
      </c>
      <c r="C8" s="113"/>
      <c r="D8" s="114"/>
      <c r="E8" s="114"/>
      <c r="F8" s="115"/>
      <c r="G8" s="21"/>
    </row>
    <row r="9" spans="1:9" ht="24.9" x14ac:dyDescent="0.3">
      <c r="A9" s="126"/>
      <c r="B9" s="22" t="s">
        <v>332</v>
      </c>
      <c r="C9" s="113"/>
      <c r="D9" s="114"/>
      <c r="E9" s="114"/>
      <c r="F9" s="115"/>
      <c r="G9" s="21"/>
    </row>
    <row r="10" spans="1:9" ht="49.75" x14ac:dyDescent="0.3">
      <c r="A10" s="23">
        <v>2</v>
      </c>
      <c r="B10" s="16" t="s">
        <v>333</v>
      </c>
      <c r="C10" s="17" t="s">
        <v>7</v>
      </c>
      <c r="D10" s="18" t="s">
        <v>8</v>
      </c>
      <c r="E10" s="19"/>
      <c r="F10" s="20">
        <v>0</v>
      </c>
      <c r="G10" s="21"/>
    </row>
    <row r="11" spans="1:9" ht="37.299999999999997" x14ac:dyDescent="0.3">
      <c r="A11" s="23">
        <f>+A10+1</f>
        <v>3</v>
      </c>
      <c r="B11" s="16" t="s">
        <v>334</v>
      </c>
      <c r="C11" s="17" t="s">
        <v>7</v>
      </c>
      <c r="D11" s="18" t="s">
        <v>8</v>
      </c>
      <c r="E11" s="19"/>
      <c r="F11" s="20">
        <v>0</v>
      </c>
      <c r="G11" s="21"/>
    </row>
    <row r="12" spans="1:9" ht="24.9" x14ac:dyDescent="0.3">
      <c r="A12" s="23">
        <f t="shared" ref="A12:A19" si="0">+A11+1</f>
        <v>4</v>
      </c>
      <c r="B12" s="16" t="s">
        <v>335</v>
      </c>
      <c r="C12" s="17" t="s">
        <v>7</v>
      </c>
      <c r="D12" s="18" t="s">
        <v>8</v>
      </c>
      <c r="E12" s="19"/>
      <c r="F12" s="20">
        <v>0</v>
      </c>
      <c r="G12" s="84"/>
    </row>
    <row r="13" spans="1:9" ht="24.9" x14ac:dyDescent="0.3">
      <c r="A13" s="23">
        <f t="shared" si="0"/>
        <v>5</v>
      </c>
      <c r="B13" s="16" t="s">
        <v>336</v>
      </c>
      <c r="C13" s="17" t="s">
        <v>7</v>
      </c>
      <c r="D13" s="18" t="s">
        <v>8</v>
      </c>
      <c r="E13" s="19"/>
      <c r="F13" s="20">
        <v>0</v>
      </c>
      <c r="G13" s="73"/>
    </row>
    <row r="14" spans="1:9" ht="24.9" x14ac:dyDescent="0.3">
      <c r="A14" s="23">
        <f t="shared" si="0"/>
        <v>6</v>
      </c>
      <c r="B14" s="16" t="s">
        <v>337</v>
      </c>
      <c r="C14" s="17" t="s">
        <v>7</v>
      </c>
      <c r="D14" s="18" t="s">
        <v>8</v>
      </c>
      <c r="E14" s="19"/>
      <c r="F14" s="20">
        <v>0</v>
      </c>
      <c r="G14" s="21"/>
    </row>
    <row r="15" spans="1:9" ht="24.9" x14ac:dyDescent="0.3">
      <c r="A15" s="23">
        <f t="shared" si="0"/>
        <v>7</v>
      </c>
      <c r="B15" s="16" t="s">
        <v>338</v>
      </c>
      <c r="C15" s="17" t="s">
        <v>7</v>
      </c>
      <c r="D15" s="18" t="s">
        <v>8</v>
      </c>
      <c r="E15" s="19"/>
      <c r="F15" s="20">
        <v>0</v>
      </c>
      <c r="G15" s="21"/>
    </row>
    <row r="16" spans="1:9" ht="24.9" x14ac:dyDescent="0.3">
      <c r="A16" s="23">
        <f t="shared" si="0"/>
        <v>8</v>
      </c>
      <c r="B16" s="16" t="s">
        <v>339</v>
      </c>
      <c r="C16" s="17" t="s">
        <v>7</v>
      </c>
      <c r="D16" s="18" t="s">
        <v>8</v>
      </c>
      <c r="E16" s="19"/>
      <c r="F16" s="20">
        <v>0</v>
      </c>
      <c r="G16" s="84"/>
    </row>
    <row r="17" spans="1:10" ht="51" customHeight="1" x14ac:dyDescent="0.4">
      <c r="A17" s="23">
        <f t="shared" si="0"/>
        <v>9</v>
      </c>
      <c r="B17" s="16" t="s">
        <v>340</v>
      </c>
      <c r="C17" s="17" t="s">
        <v>7</v>
      </c>
      <c r="D17" s="18" t="s">
        <v>8</v>
      </c>
      <c r="E17" s="19"/>
      <c r="F17" s="20">
        <v>0</v>
      </c>
      <c r="G17" s="94"/>
      <c r="J17"/>
    </row>
    <row r="18" spans="1:10" ht="37.299999999999997" x14ac:dyDescent="0.3">
      <c r="A18" s="23">
        <f t="shared" si="0"/>
        <v>10</v>
      </c>
      <c r="B18" s="16" t="s">
        <v>341</v>
      </c>
      <c r="C18" s="17" t="s">
        <v>7</v>
      </c>
      <c r="D18" s="18" t="s">
        <v>8</v>
      </c>
      <c r="E18" s="19"/>
      <c r="F18" s="20">
        <v>0</v>
      </c>
      <c r="G18" s="21"/>
    </row>
    <row r="19" spans="1:10" ht="62.15" x14ac:dyDescent="0.3">
      <c r="A19" s="23">
        <f t="shared" si="0"/>
        <v>11</v>
      </c>
      <c r="B19" s="16" t="s">
        <v>342</v>
      </c>
      <c r="C19" s="17" t="s">
        <v>7</v>
      </c>
      <c r="D19" s="18" t="s">
        <v>8</v>
      </c>
      <c r="E19" s="19"/>
      <c r="F19" s="20">
        <v>0</v>
      </c>
      <c r="G19" s="84"/>
    </row>
    <row r="20" spans="1:10" x14ac:dyDescent="0.3">
      <c r="A20" s="23"/>
      <c r="B20" s="16"/>
      <c r="C20" s="17"/>
      <c r="D20" s="18"/>
      <c r="E20" s="19"/>
      <c r="F20" s="20"/>
      <c r="G20" s="21"/>
    </row>
    <row r="21" spans="1:10" x14ac:dyDescent="0.3">
      <c r="A21" s="10">
        <v>2</v>
      </c>
      <c r="B21" s="11" t="s">
        <v>9</v>
      </c>
      <c r="C21" s="12"/>
      <c r="D21" s="12"/>
      <c r="E21" s="13"/>
      <c r="F21" s="14"/>
      <c r="G21" s="15"/>
    </row>
    <row r="22" spans="1:10" ht="62.15" x14ac:dyDescent="0.3">
      <c r="A22" s="116">
        <v>1</v>
      </c>
      <c r="B22" s="16" t="s">
        <v>343</v>
      </c>
      <c r="C22" s="17" t="s">
        <v>7</v>
      </c>
      <c r="D22" s="18" t="s">
        <v>8</v>
      </c>
      <c r="E22" s="19"/>
      <c r="F22" s="20">
        <v>0</v>
      </c>
      <c r="G22" s="21"/>
    </row>
    <row r="23" spans="1:10" ht="24.9" x14ac:dyDescent="0.3">
      <c r="A23" s="117"/>
      <c r="B23" s="22" t="s">
        <v>344</v>
      </c>
      <c r="C23" s="113"/>
      <c r="D23" s="114"/>
      <c r="E23" s="114"/>
      <c r="F23" s="115"/>
      <c r="G23" s="21"/>
    </row>
    <row r="24" spans="1:10" ht="111.9" x14ac:dyDescent="0.3">
      <c r="A24" s="24">
        <f>+A22+1</f>
        <v>2</v>
      </c>
      <c r="B24" s="16" t="s">
        <v>345</v>
      </c>
      <c r="C24" s="17" t="s">
        <v>7</v>
      </c>
      <c r="D24" s="18" t="s">
        <v>8</v>
      </c>
      <c r="E24" s="19"/>
      <c r="F24" s="20">
        <v>0</v>
      </c>
      <c r="G24" s="21"/>
    </row>
    <row r="25" spans="1:10" ht="124.3" x14ac:dyDescent="0.3">
      <c r="A25" s="24">
        <f>+A24+1</f>
        <v>3</v>
      </c>
      <c r="B25" s="16" t="s">
        <v>346</v>
      </c>
      <c r="C25" s="17" t="s">
        <v>7</v>
      </c>
      <c r="D25" s="18" t="s">
        <v>8</v>
      </c>
      <c r="E25" s="19"/>
      <c r="F25" s="20">
        <v>0</v>
      </c>
      <c r="G25" s="21"/>
    </row>
    <row r="26" spans="1:10" ht="49.75" x14ac:dyDescent="0.3">
      <c r="A26" s="24">
        <f t="shared" ref="A26:A32" si="1">+A25+1</f>
        <v>4</v>
      </c>
      <c r="B26" s="16" t="s">
        <v>347</v>
      </c>
      <c r="C26" s="17" t="s">
        <v>7</v>
      </c>
      <c r="D26" s="18" t="s">
        <v>8</v>
      </c>
      <c r="E26" s="19"/>
      <c r="F26" s="20">
        <v>0</v>
      </c>
      <c r="G26" s="21"/>
    </row>
    <row r="27" spans="1:10" ht="62.15" x14ac:dyDescent="0.3">
      <c r="A27" s="24">
        <f t="shared" si="1"/>
        <v>5</v>
      </c>
      <c r="B27" s="16" t="s">
        <v>348</v>
      </c>
      <c r="C27" s="17" t="s">
        <v>7</v>
      </c>
      <c r="D27" s="18" t="s">
        <v>8</v>
      </c>
      <c r="E27" s="19"/>
      <c r="F27" s="20">
        <v>0</v>
      </c>
      <c r="G27" s="21"/>
    </row>
    <row r="28" spans="1:10" ht="49.75" x14ac:dyDescent="0.3">
      <c r="A28" s="24">
        <f t="shared" si="1"/>
        <v>6</v>
      </c>
      <c r="B28" s="16" t="s">
        <v>349</v>
      </c>
      <c r="C28" s="17" t="s">
        <v>7</v>
      </c>
      <c r="D28" s="18" t="s">
        <v>8</v>
      </c>
      <c r="E28" s="19"/>
      <c r="F28" s="20">
        <v>0</v>
      </c>
      <c r="G28" s="21"/>
    </row>
    <row r="29" spans="1:10" ht="136.75" x14ac:dyDescent="0.3">
      <c r="A29" s="24">
        <f t="shared" si="1"/>
        <v>7</v>
      </c>
      <c r="B29" s="16" t="s">
        <v>350</v>
      </c>
      <c r="C29" s="17" t="s">
        <v>7</v>
      </c>
      <c r="D29" s="18" t="s">
        <v>8</v>
      </c>
      <c r="E29" s="19"/>
      <c r="F29" s="20">
        <v>0</v>
      </c>
      <c r="G29" s="21"/>
    </row>
    <row r="30" spans="1:10" ht="49.75" x14ac:dyDescent="0.3">
      <c r="A30" s="24">
        <f t="shared" si="1"/>
        <v>8</v>
      </c>
      <c r="B30" s="16" t="s">
        <v>351</v>
      </c>
      <c r="C30" s="17" t="s">
        <v>7</v>
      </c>
      <c r="D30" s="18" t="s">
        <v>8</v>
      </c>
      <c r="E30" s="19"/>
      <c r="F30" s="20">
        <v>0</v>
      </c>
      <c r="G30" s="84"/>
    </row>
    <row r="31" spans="1:10" ht="49.75" x14ac:dyDescent="0.3">
      <c r="A31" s="24">
        <f t="shared" si="1"/>
        <v>9</v>
      </c>
      <c r="B31" s="16" t="s">
        <v>352</v>
      </c>
      <c r="C31" s="17" t="s">
        <v>7</v>
      </c>
      <c r="D31" s="18" t="s">
        <v>8</v>
      </c>
      <c r="E31" s="19"/>
      <c r="F31" s="20">
        <v>0</v>
      </c>
      <c r="G31" s="21"/>
    </row>
    <row r="32" spans="1:10" ht="49.75" x14ac:dyDescent="0.3">
      <c r="A32" s="116">
        <f t="shared" si="1"/>
        <v>10</v>
      </c>
      <c r="B32" s="16" t="s">
        <v>353</v>
      </c>
      <c r="C32" s="17" t="s">
        <v>7</v>
      </c>
      <c r="D32" s="18" t="s">
        <v>8</v>
      </c>
      <c r="E32" s="19"/>
      <c r="F32" s="20">
        <v>0</v>
      </c>
      <c r="G32" s="21"/>
    </row>
    <row r="33" spans="1:7" ht="24.9" x14ac:dyDescent="0.3">
      <c r="A33" s="118"/>
      <c r="B33" s="22" t="s">
        <v>354</v>
      </c>
      <c r="C33" s="113"/>
      <c r="D33" s="114"/>
      <c r="E33" s="114"/>
      <c r="F33" s="115"/>
      <c r="G33" s="21"/>
    </row>
    <row r="34" spans="1:7" ht="24.9" x14ac:dyDescent="0.3">
      <c r="A34" s="117"/>
      <c r="B34" s="22" t="s">
        <v>355</v>
      </c>
      <c r="C34" s="113"/>
      <c r="D34" s="114"/>
      <c r="E34" s="114"/>
      <c r="F34" s="115"/>
      <c r="G34" s="21"/>
    </row>
    <row r="35" spans="1:7" ht="74.599999999999994" x14ac:dyDescent="0.3">
      <c r="A35" s="24">
        <f>+A32+1</f>
        <v>11</v>
      </c>
      <c r="B35" s="16" t="s">
        <v>356</v>
      </c>
      <c r="C35" s="17" t="s">
        <v>7</v>
      </c>
      <c r="D35" s="18" t="s">
        <v>8</v>
      </c>
      <c r="E35" s="19"/>
      <c r="F35" s="20">
        <v>0</v>
      </c>
      <c r="G35" s="84"/>
    </row>
    <row r="36" spans="1:7" ht="24.9" x14ac:dyDescent="0.3">
      <c r="A36" s="24">
        <f>+A35+1</f>
        <v>12</v>
      </c>
      <c r="B36" s="70" t="s">
        <v>357</v>
      </c>
      <c r="C36" s="17" t="s">
        <v>7</v>
      </c>
      <c r="D36" s="18"/>
      <c r="E36" s="19"/>
      <c r="F36" s="20">
        <v>0</v>
      </c>
      <c r="G36" s="84"/>
    </row>
    <row r="37" spans="1:7" ht="24.9" x14ac:dyDescent="0.3">
      <c r="A37" s="24">
        <f>+A36+1</f>
        <v>13</v>
      </c>
      <c r="B37" s="16" t="s">
        <v>358</v>
      </c>
      <c r="C37" s="17" t="s">
        <v>7</v>
      </c>
      <c r="D37" s="18" t="s">
        <v>8</v>
      </c>
      <c r="E37" s="19"/>
      <c r="F37" s="20">
        <v>0</v>
      </c>
      <c r="G37" s="84"/>
    </row>
    <row r="38" spans="1:7" x14ac:dyDescent="0.3">
      <c r="A38" s="24"/>
      <c r="B38" s="16"/>
      <c r="C38" s="17"/>
      <c r="D38" s="18"/>
      <c r="E38" s="19"/>
      <c r="F38" s="20"/>
      <c r="G38" s="21"/>
    </row>
    <row r="39" spans="1:7" x14ac:dyDescent="0.3">
      <c r="A39" s="10">
        <v>3</v>
      </c>
      <c r="B39" s="11" t="s">
        <v>10</v>
      </c>
      <c r="C39" s="12"/>
      <c r="D39" s="12"/>
      <c r="E39" s="13"/>
      <c r="F39" s="14"/>
      <c r="G39" s="15"/>
    </row>
    <row r="40" spans="1:7" ht="74.599999999999994" x14ac:dyDescent="0.3">
      <c r="A40" s="25">
        <v>1</v>
      </c>
      <c r="B40" s="16" t="s">
        <v>359</v>
      </c>
      <c r="C40" s="17" t="s">
        <v>7</v>
      </c>
      <c r="D40" s="18" t="s">
        <v>8</v>
      </c>
      <c r="E40" s="19"/>
      <c r="F40" s="20">
        <v>0</v>
      </c>
      <c r="G40" s="21"/>
    </row>
    <row r="41" spans="1:7" ht="24.9" x14ac:dyDescent="0.3">
      <c r="A41" s="25">
        <f>+A40+1</f>
        <v>2</v>
      </c>
      <c r="B41" s="16" t="s">
        <v>360</v>
      </c>
      <c r="C41" s="17" t="s">
        <v>7</v>
      </c>
      <c r="D41" s="18" t="s">
        <v>8</v>
      </c>
      <c r="E41" s="19"/>
      <c r="F41" s="20">
        <v>0</v>
      </c>
      <c r="G41" s="21"/>
    </row>
    <row r="42" spans="1:7" ht="24.9" x14ac:dyDescent="0.3">
      <c r="A42" s="25">
        <f>+A41+1</f>
        <v>3</v>
      </c>
      <c r="B42" s="16" t="s">
        <v>361</v>
      </c>
      <c r="C42" s="17" t="s">
        <v>7</v>
      </c>
      <c r="D42" s="18" t="s">
        <v>8</v>
      </c>
      <c r="E42" s="19"/>
      <c r="F42" s="20">
        <v>0</v>
      </c>
      <c r="G42" s="21"/>
    </row>
    <row r="43" spans="1:7" ht="24.9" x14ac:dyDescent="0.3">
      <c r="A43" s="25">
        <f>+A42+1</f>
        <v>4</v>
      </c>
      <c r="B43" s="16" t="s">
        <v>362</v>
      </c>
      <c r="C43" s="17" t="s">
        <v>7</v>
      </c>
      <c r="D43" s="18" t="s">
        <v>8</v>
      </c>
      <c r="E43" s="19"/>
      <c r="F43" s="20">
        <v>0</v>
      </c>
      <c r="G43" s="21"/>
    </row>
    <row r="44" spans="1:7" ht="24.9" x14ac:dyDescent="0.3">
      <c r="A44" s="25">
        <f>+A43+1</f>
        <v>5</v>
      </c>
      <c r="B44" s="16" t="s">
        <v>363</v>
      </c>
      <c r="C44" s="17" t="s">
        <v>7</v>
      </c>
      <c r="D44" s="18" t="s">
        <v>8</v>
      </c>
      <c r="E44" s="19"/>
      <c r="F44" s="20">
        <v>0</v>
      </c>
      <c r="G44" s="21"/>
    </row>
    <row r="45" spans="1:7" ht="111.9" x14ac:dyDescent="0.3">
      <c r="A45" s="119">
        <f>+A44+1</f>
        <v>6</v>
      </c>
      <c r="B45" s="16" t="s">
        <v>364</v>
      </c>
      <c r="C45" s="17" t="s">
        <v>7</v>
      </c>
      <c r="D45" s="18" t="s">
        <v>8</v>
      </c>
      <c r="E45" s="19"/>
      <c r="F45" s="20">
        <v>0</v>
      </c>
      <c r="G45" s="21"/>
    </row>
    <row r="46" spans="1:7" ht="24.9" x14ac:dyDescent="0.3">
      <c r="A46" s="120"/>
      <c r="B46" s="22" t="s">
        <v>365</v>
      </c>
      <c r="C46" s="113"/>
      <c r="D46" s="114"/>
      <c r="E46" s="114"/>
      <c r="F46" s="115"/>
      <c r="G46" s="21"/>
    </row>
    <row r="47" spans="1:7" ht="24.9" x14ac:dyDescent="0.3">
      <c r="A47" s="121"/>
      <c r="B47" s="22" t="s">
        <v>366</v>
      </c>
      <c r="C47" s="113"/>
      <c r="D47" s="114"/>
      <c r="E47" s="114"/>
      <c r="F47" s="115"/>
      <c r="G47" s="21"/>
    </row>
    <row r="48" spans="1:7" x14ac:dyDescent="0.3">
      <c r="A48" s="25"/>
      <c r="B48" s="16"/>
      <c r="C48" s="17"/>
      <c r="D48" s="18"/>
      <c r="E48" s="19"/>
      <c r="F48" s="20"/>
      <c r="G48" s="21"/>
    </row>
    <row r="49" spans="1:7" x14ac:dyDescent="0.3">
      <c r="A49" s="10">
        <v>4</v>
      </c>
      <c r="B49" s="11" t="s">
        <v>11</v>
      </c>
      <c r="C49" s="12"/>
      <c r="D49" s="12"/>
      <c r="E49" s="13"/>
      <c r="F49" s="14"/>
      <c r="G49" s="15"/>
    </row>
    <row r="50" spans="1:7" ht="24.9" x14ac:dyDescent="0.3">
      <c r="A50" s="26">
        <v>1</v>
      </c>
      <c r="B50" s="16" t="s">
        <v>367</v>
      </c>
      <c r="C50" s="17" t="s">
        <v>7</v>
      </c>
      <c r="D50" s="18" t="s">
        <v>8</v>
      </c>
      <c r="E50" s="19"/>
      <c r="F50" s="20">
        <v>0</v>
      </c>
      <c r="G50" s="21"/>
    </row>
    <row r="51" spans="1:7" ht="37.299999999999997" x14ac:dyDescent="0.3">
      <c r="A51" s="26">
        <f>+A50+1</f>
        <v>2</v>
      </c>
      <c r="B51" s="16" t="s">
        <v>12</v>
      </c>
      <c r="C51" s="17" t="s">
        <v>7</v>
      </c>
      <c r="D51" s="18" t="s">
        <v>8</v>
      </c>
      <c r="E51" s="19"/>
      <c r="F51" s="20">
        <v>0</v>
      </c>
      <c r="G51" s="21"/>
    </row>
    <row r="52" spans="1:7" ht="24.9" x14ac:dyDescent="0.3">
      <c r="A52" s="26">
        <f t="shared" ref="A52:A69" si="2">+A51+1</f>
        <v>3</v>
      </c>
      <c r="B52" s="16" t="s">
        <v>368</v>
      </c>
      <c r="C52" s="17" t="s">
        <v>7</v>
      </c>
      <c r="D52" s="18" t="s">
        <v>8</v>
      </c>
      <c r="E52" s="19"/>
      <c r="F52" s="20">
        <v>0</v>
      </c>
      <c r="G52" s="21"/>
    </row>
    <row r="53" spans="1:7" ht="49.75" x14ac:dyDescent="0.3">
      <c r="A53" s="26">
        <f t="shared" si="2"/>
        <v>4</v>
      </c>
      <c r="B53" s="16" t="s">
        <v>369</v>
      </c>
      <c r="C53" s="17" t="s">
        <v>7</v>
      </c>
      <c r="D53" s="18" t="s">
        <v>8</v>
      </c>
      <c r="E53" s="19"/>
      <c r="F53" s="20">
        <v>0</v>
      </c>
      <c r="G53" s="21"/>
    </row>
    <row r="54" spans="1:7" ht="24.9" x14ac:dyDescent="0.3">
      <c r="A54" s="26">
        <f t="shared" si="2"/>
        <v>5</v>
      </c>
      <c r="B54" s="16" t="s">
        <v>370</v>
      </c>
      <c r="C54" s="17" t="s">
        <v>7</v>
      </c>
      <c r="D54" s="18" t="s">
        <v>8</v>
      </c>
      <c r="E54" s="19"/>
      <c r="F54" s="20">
        <v>0</v>
      </c>
      <c r="G54" s="21"/>
    </row>
    <row r="55" spans="1:7" ht="24.9" x14ac:dyDescent="0.3">
      <c r="A55" s="26">
        <f t="shared" si="2"/>
        <v>6</v>
      </c>
      <c r="B55" s="16" t="s">
        <v>371</v>
      </c>
      <c r="C55" s="17" t="s">
        <v>7</v>
      </c>
      <c r="D55" s="18" t="s">
        <v>8</v>
      </c>
      <c r="E55" s="19"/>
      <c r="F55" s="20">
        <v>0</v>
      </c>
      <c r="G55" s="21"/>
    </row>
    <row r="56" spans="1:7" ht="24.9" x14ac:dyDescent="0.3">
      <c r="A56" s="26">
        <f t="shared" si="2"/>
        <v>7</v>
      </c>
      <c r="B56" s="16" t="s">
        <v>372</v>
      </c>
      <c r="C56" s="17" t="s">
        <v>7</v>
      </c>
      <c r="D56" s="18" t="s">
        <v>8</v>
      </c>
      <c r="E56" s="19"/>
      <c r="F56" s="20">
        <v>0</v>
      </c>
      <c r="G56" s="21"/>
    </row>
    <row r="57" spans="1:7" ht="24.9" x14ac:dyDescent="0.3">
      <c r="A57" s="26">
        <f t="shared" si="2"/>
        <v>8</v>
      </c>
      <c r="B57" s="16" t="s">
        <v>373</v>
      </c>
      <c r="C57" s="17" t="s">
        <v>7</v>
      </c>
      <c r="D57" s="18" t="s">
        <v>8</v>
      </c>
      <c r="E57" s="19"/>
      <c r="F57" s="20">
        <v>0</v>
      </c>
      <c r="G57" s="21"/>
    </row>
    <row r="58" spans="1:7" ht="24.9" x14ac:dyDescent="0.3">
      <c r="A58" s="26">
        <f t="shared" si="2"/>
        <v>9</v>
      </c>
      <c r="B58" s="16" t="s">
        <v>374</v>
      </c>
      <c r="C58" s="17" t="s">
        <v>7</v>
      </c>
      <c r="D58" s="18" t="s">
        <v>8</v>
      </c>
      <c r="E58" s="19"/>
      <c r="F58" s="20">
        <v>0</v>
      </c>
      <c r="G58" s="21"/>
    </row>
    <row r="59" spans="1:7" ht="24.9" x14ac:dyDescent="0.3">
      <c r="A59" s="26">
        <f t="shared" si="2"/>
        <v>10</v>
      </c>
      <c r="B59" s="16" t="s">
        <v>375</v>
      </c>
      <c r="C59" s="17" t="s">
        <v>7</v>
      </c>
      <c r="D59" s="18" t="s">
        <v>8</v>
      </c>
      <c r="E59" s="19"/>
      <c r="F59" s="20"/>
      <c r="G59" s="21"/>
    </row>
    <row r="60" spans="1:7" ht="24.9" x14ac:dyDescent="0.3">
      <c r="A60" s="26">
        <f t="shared" si="2"/>
        <v>11</v>
      </c>
      <c r="B60" s="16" t="s">
        <v>376</v>
      </c>
      <c r="C60" s="17" t="s">
        <v>7</v>
      </c>
      <c r="D60" s="18" t="s">
        <v>8</v>
      </c>
      <c r="E60" s="19"/>
      <c r="F60" s="20">
        <v>0</v>
      </c>
      <c r="G60" s="21"/>
    </row>
    <row r="61" spans="1:7" ht="24.9" x14ac:dyDescent="0.3">
      <c r="A61" s="26">
        <f t="shared" si="2"/>
        <v>12</v>
      </c>
      <c r="B61" s="16" t="s">
        <v>377</v>
      </c>
      <c r="C61" s="17" t="s">
        <v>7</v>
      </c>
      <c r="D61" s="18" t="s">
        <v>8</v>
      </c>
      <c r="E61" s="19"/>
      <c r="F61" s="20">
        <v>0</v>
      </c>
      <c r="G61" s="21"/>
    </row>
    <row r="62" spans="1:7" ht="24.9" x14ac:dyDescent="0.3">
      <c r="A62" s="26">
        <f t="shared" si="2"/>
        <v>13</v>
      </c>
      <c r="B62" s="16" t="s">
        <v>378</v>
      </c>
      <c r="C62" s="17" t="s">
        <v>7</v>
      </c>
      <c r="D62" s="18" t="s">
        <v>8</v>
      </c>
      <c r="E62" s="19"/>
      <c r="F62" s="20">
        <v>0</v>
      </c>
      <c r="G62" s="21"/>
    </row>
    <row r="63" spans="1:7" ht="24.9" x14ac:dyDescent="0.3">
      <c r="A63" s="26">
        <f t="shared" si="2"/>
        <v>14</v>
      </c>
      <c r="B63" s="16" t="s">
        <v>379</v>
      </c>
      <c r="C63" s="17" t="s">
        <v>7</v>
      </c>
      <c r="D63" s="18" t="s">
        <v>8</v>
      </c>
      <c r="E63" s="19"/>
      <c r="F63" s="20">
        <v>0</v>
      </c>
      <c r="G63" s="21"/>
    </row>
    <row r="64" spans="1:7" ht="24.9" x14ac:dyDescent="0.3">
      <c r="A64" s="26">
        <f t="shared" si="2"/>
        <v>15</v>
      </c>
      <c r="B64" s="16" t="s">
        <v>380</v>
      </c>
      <c r="C64" s="17" t="s">
        <v>7</v>
      </c>
      <c r="D64" s="18" t="s">
        <v>8</v>
      </c>
      <c r="E64" s="19"/>
      <c r="F64" s="20">
        <v>0</v>
      </c>
      <c r="G64" s="21"/>
    </row>
    <row r="65" spans="1:7" ht="37.299999999999997" x14ac:dyDescent="0.3">
      <c r="A65" s="26">
        <f t="shared" si="2"/>
        <v>16</v>
      </c>
      <c r="B65" s="16" t="s">
        <v>381</v>
      </c>
      <c r="C65" s="17" t="s">
        <v>7</v>
      </c>
      <c r="D65" s="18" t="s">
        <v>8</v>
      </c>
      <c r="E65" s="19"/>
      <c r="F65" s="20">
        <v>0</v>
      </c>
      <c r="G65" s="21"/>
    </row>
    <row r="66" spans="1:7" ht="99.45" x14ac:dyDescent="0.3">
      <c r="A66" s="26">
        <f t="shared" si="2"/>
        <v>17</v>
      </c>
      <c r="B66" s="16" t="s">
        <v>382</v>
      </c>
      <c r="C66" s="17" t="s">
        <v>7</v>
      </c>
      <c r="D66" s="18" t="s">
        <v>8</v>
      </c>
      <c r="E66" s="19"/>
      <c r="F66" s="20">
        <v>0</v>
      </c>
      <c r="G66" s="21"/>
    </row>
    <row r="67" spans="1:7" ht="24.9" x14ac:dyDescent="0.3">
      <c r="A67" s="26">
        <f t="shared" si="2"/>
        <v>18</v>
      </c>
      <c r="B67" s="16" t="s">
        <v>383</v>
      </c>
      <c r="C67" s="17" t="s">
        <v>7</v>
      </c>
      <c r="D67" s="18" t="s">
        <v>8</v>
      </c>
      <c r="E67" s="19"/>
      <c r="F67" s="20">
        <v>0</v>
      </c>
      <c r="G67" s="21"/>
    </row>
    <row r="68" spans="1:7" ht="37.299999999999997" x14ac:dyDescent="0.3">
      <c r="A68" s="26">
        <f t="shared" si="2"/>
        <v>19</v>
      </c>
      <c r="B68" s="16" t="s">
        <v>384</v>
      </c>
      <c r="C68" s="17" t="s">
        <v>7</v>
      </c>
      <c r="D68" s="18" t="s">
        <v>8</v>
      </c>
      <c r="E68" s="19"/>
      <c r="F68" s="20">
        <v>0</v>
      </c>
      <c r="G68" s="21"/>
    </row>
    <row r="69" spans="1:7" ht="37.299999999999997" x14ac:dyDescent="0.3">
      <c r="A69" s="26">
        <f t="shared" si="2"/>
        <v>20</v>
      </c>
      <c r="B69" s="16" t="s">
        <v>385</v>
      </c>
      <c r="C69" s="17" t="s">
        <v>7</v>
      </c>
      <c r="D69" s="18" t="s">
        <v>8</v>
      </c>
      <c r="E69" s="19"/>
      <c r="F69" s="20">
        <v>0</v>
      </c>
      <c r="G69" s="21"/>
    </row>
    <row r="70" spans="1:7" x14ac:dyDescent="0.3">
      <c r="A70" s="26"/>
      <c r="B70" s="16"/>
      <c r="C70" s="17"/>
      <c r="D70" s="18"/>
      <c r="E70" s="19"/>
      <c r="F70" s="20"/>
      <c r="G70" s="21"/>
    </row>
    <row r="71" spans="1:7" x14ac:dyDescent="0.3">
      <c r="A71" s="10">
        <v>5</v>
      </c>
      <c r="B71" s="11" t="s">
        <v>13</v>
      </c>
      <c r="C71" s="12"/>
      <c r="D71" s="12"/>
      <c r="E71" s="13"/>
      <c r="F71" s="14"/>
      <c r="G71" s="15"/>
    </row>
    <row r="72" spans="1:7" ht="87" x14ac:dyDescent="0.3">
      <c r="A72" s="111">
        <v>1</v>
      </c>
      <c r="B72" s="16" t="s">
        <v>386</v>
      </c>
      <c r="C72" s="17" t="s">
        <v>7</v>
      </c>
      <c r="D72" s="18" t="s">
        <v>8</v>
      </c>
      <c r="E72" s="19"/>
      <c r="F72" s="20">
        <v>0</v>
      </c>
      <c r="G72" s="21"/>
    </row>
    <row r="73" spans="1:7" ht="24.9" x14ac:dyDescent="0.3">
      <c r="A73" s="112"/>
      <c r="B73" s="22" t="s">
        <v>387</v>
      </c>
      <c r="C73" s="113"/>
      <c r="D73" s="114"/>
      <c r="E73" s="114"/>
      <c r="F73" s="115"/>
      <c r="G73" s="21"/>
    </row>
    <row r="74" spans="1:7" ht="37.299999999999997" x14ac:dyDescent="0.3">
      <c r="A74" s="111">
        <f>+A72+1</f>
        <v>2</v>
      </c>
      <c r="B74" s="16" t="s">
        <v>388</v>
      </c>
      <c r="C74" s="17" t="s">
        <v>7</v>
      </c>
      <c r="D74" s="18" t="s">
        <v>8</v>
      </c>
      <c r="E74" s="19"/>
      <c r="F74" s="20">
        <v>0</v>
      </c>
      <c r="G74" s="21"/>
    </row>
    <row r="75" spans="1:7" ht="24.9" x14ac:dyDescent="0.3">
      <c r="A75" s="112"/>
      <c r="B75" s="22" t="s">
        <v>389</v>
      </c>
      <c r="C75" s="113"/>
      <c r="D75" s="114"/>
      <c r="E75" s="114"/>
      <c r="F75" s="115"/>
      <c r="G75" s="21"/>
    </row>
    <row r="76" spans="1:7" ht="24.9" x14ac:dyDescent="0.3">
      <c r="A76" s="72">
        <f t="shared" ref="A76" si="3">+A74+1</f>
        <v>3</v>
      </c>
      <c r="B76" s="16" t="s">
        <v>390</v>
      </c>
      <c r="C76" s="17" t="s">
        <v>7</v>
      </c>
      <c r="D76" s="18" t="s">
        <v>8</v>
      </c>
      <c r="E76" s="19"/>
      <c r="F76" s="20">
        <v>0</v>
      </c>
      <c r="G76" s="21"/>
    </row>
    <row r="77" spans="1:7" ht="24.9" x14ac:dyDescent="0.3">
      <c r="A77" s="72">
        <f>+A76+1</f>
        <v>4</v>
      </c>
      <c r="B77" s="16" t="s">
        <v>391</v>
      </c>
      <c r="C77" s="17" t="s">
        <v>7</v>
      </c>
      <c r="D77" s="18" t="s">
        <v>8</v>
      </c>
      <c r="E77" s="19"/>
      <c r="F77" s="20">
        <v>0</v>
      </c>
      <c r="G77" s="73"/>
    </row>
    <row r="78" spans="1:7" ht="37.299999999999997" x14ac:dyDescent="0.3">
      <c r="A78" s="72">
        <f t="shared" ref="A78:A94" si="4">+A77+1</f>
        <v>5</v>
      </c>
      <c r="B78" s="16" t="s">
        <v>392</v>
      </c>
      <c r="C78" s="17" t="s">
        <v>7</v>
      </c>
      <c r="D78" s="18" t="s">
        <v>8</v>
      </c>
      <c r="E78" s="19"/>
      <c r="F78" s="20">
        <v>0</v>
      </c>
      <c r="G78" s="96"/>
    </row>
    <row r="79" spans="1:7" ht="24.9" x14ac:dyDescent="0.3">
      <c r="A79" s="72">
        <f t="shared" si="4"/>
        <v>6</v>
      </c>
      <c r="B79" s="16" t="s">
        <v>393</v>
      </c>
      <c r="C79" s="17" t="s">
        <v>7</v>
      </c>
      <c r="D79" s="18" t="s">
        <v>8</v>
      </c>
      <c r="E79" s="19"/>
      <c r="F79" s="20">
        <v>0</v>
      </c>
      <c r="G79" s="21"/>
    </row>
    <row r="80" spans="1:7" ht="24.9" x14ac:dyDescent="0.3">
      <c r="A80" s="72">
        <f t="shared" si="4"/>
        <v>7</v>
      </c>
      <c r="B80" s="16" t="s">
        <v>394</v>
      </c>
      <c r="C80" s="17" t="s">
        <v>7</v>
      </c>
      <c r="D80" s="18" t="s">
        <v>8</v>
      </c>
      <c r="E80" s="19"/>
      <c r="F80" s="20">
        <v>0</v>
      </c>
      <c r="G80" s="21"/>
    </row>
    <row r="81" spans="1:7" ht="24.9" x14ac:dyDescent="0.3">
      <c r="A81" s="72">
        <f t="shared" si="4"/>
        <v>8</v>
      </c>
      <c r="B81" s="16" t="s">
        <v>395</v>
      </c>
      <c r="C81" s="17" t="s">
        <v>7</v>
      </c>
      <c r="D81" s="18" t="s">
        <v>8</v>
      </c>
      <c r="E81" s="19"/>
      <c r="F81" s="20">
        <v>0</v>
      </c>
      <c r="G81" s="21"/>
    </row>
    <row r="82" spans="1:7" ht="24.9" x14ac:dyDescent="0.3">
      <c r="A82" s="72">
        <f t="shared" si="4"/>
        <v>9</v>
      </c>
      <c r="B82" s="16" t="s">
        <v>396</v>
      </c>
      <c r="C82" s="17" t="s">
        <v>7</v>
      </c>
      <c r="D82" s="18" t="s">
        <v>8</v>
      </c>
      <c r="E82" s="19"/>
      <c r="F82" s="20">
        <v>0</v>
      </c>
      <c r="G82" s="21"/>
    </row>
    <row r="83" spans="1:7" ht="24.9" x14ac:dyDescent="0.3">
      <c r="A83" s="72">
        <f t="shared" si="4"/>
        <v>10</v>
      </c>
      <c r="B83" s="16" t="s">
        <v>397</v>
      </c>
      <c r="C83" s="17" t="s">
        <v>7</v>
      </c>
      <c r="D83" s="18" t="s">
        <v>8</v>
      </c>
      <c r="E83" s="19"/>
      <c r="F83" s="20">
        <v>0</v>
      </c>
      <c r="G83" s="21"/>
    </row>
    <row r="84" spans="1:7" ht="37.299999999999997" x14ac:dyDescent="0.3">
      <c r="A84" s="72">
        <f t="shared" si="4"/>
        <v>11</v>
      </c>
      <c r="B84" s="16" t="s">
        <v>398</v>
      </c>
      <c r="C84" s="17" t="s">
        <v>7</v>
      </c>
      <c r="D84" s="18" t="s">
        <v>8</v>
      </c>
      <c r="E84" s="19"/>
      <c r="F84" s="20">
        <v>0</v>
      </c>
      <c r="G84" s="21"/>
    </row>
    <row r="85" spans="1:7" ht="24.9" x14ac:dyDescent="0.3">
      <c r="A85" s="72">
        <f t="shared" si="4"/>
        <v>12</v>
      </c>
      <c r="B85" s="16" t="s">
        <v>399</v>
      </c>
      <c r="C85" s="17" t="s">
        <v>7</v>
      </c>
      <c r="D85" s="18" t="s">
        <v>8</v>
      </c>
      <c r="E85" s="19"/>
      <c r="F85" s="20">
        <v>0</v>
      </c>
      <c r="G85" s="84"/>
    </row>
    <row r="86" spans="1:7" ht="37.299999999999997" x14ac:dyDescent="0.3">
      <c r="A86" s="72">
        <f t="shared" si="4"/>
        <v>13</v>
      </c>
      <c r="B86" s="16" t="s">
        <v>400</v>
      </c>
      <c r="C86" s="17" t="s">
        <v>7</v>
      </c>
      <c r="D86" s="18" t="s">
        <v>8</v>
      </c>
      <c r="E86" s="19"/>
      <c r="F86" s="20">
        <v>0</v>
      </c>
      <c r="G86" s="21"/>
    </row>
    <row r="87" spans="1:7" ht="37.299999999999997" x14ac:dyDescent="0.3">
      <c r="A87" s="72">
        <f t="shared" si="4"/>
        <v>14</v>
      </c>
      <c r="B87" s="16" t="s">
        <v>401</v>
      </c>
      <c r="C87" s="17" t="s">
        <v>7</v>
      </c>
      <c r="D87" s="18" t="s">
        <v>8</v>
      </c>
      <c r="E87" s="19"/>
      <c r="F87" s="20">
        <v>0</v>
      </c>
      <c r="G87" s="84"/>
    </row>
    <row r="88" spans="1:7" ht="24.9" x14ac:dyDescent="0.3">
      <c r="A88" s="72">
        <f t="shared" si="4"/>
        <v>15</v>
      </c>
      <c r="B88" s="16" t="s">
        <v>402</v>
      </c>
      <c r="C88" s="17" t="s">
        <v>7</v>
      </c>
      <c r="D88" s="18" t="s">
        <v>8</v>
      </c>
      <c r="E88" s="19"/>
      <c r="F88" s="20">
        <v>0</v>
      </c>
      <c r="G88" s="21"/>
    </row>
    <row r="89" spans="1:7" ht="37.299999999999997" x14ac:dyDescent="0.3">
      <c r="A89" s="72">
        <f t="shared" si="4"/>
        <v>16</v>
      </c>
      <c r="B89" s="16" t="s">
        <v>403</v>
      </c>
      <c r="C89" s="17" t="s">
        <v>7</v>
      </c>
      <c r="D89" s="18" t="s">
        <v>8</v>
      </c>
      <c r="E89" s="19"/>
      <c r="F89" s="20">
        <v>0</v>
      </c>
      <c r="G89" s="21"/>
    </row>
    <row r="90" spans="1:7" ht="40.950000000000003" customHeight="1" x14ac:dyDescent="0.3">
      <c r="A90" s="72">
        <f t="shared" si="4"/>
        <v>17</v>
      </c>
      <c r="B90" s="16" t="s">
        <v>404</v>
      </c>
      <c r="C90" s="17" t="s">
        <v>7</v>
      </c>
      <c r="D90" s="18" t="s">
        <v>8</v>
      </c>
      <c r="E90" s="19"/>
      <c r="F90" s="20">
        <v>0</v>
      </c>
      <c r="G90" s="21"/>
    </row>
    <row r="91" spans="1:7" ht="37.299999999999997" x14ac:dyDescent="0.3">
      <c r="A91" s="72">
        <f t="shared" si="4"/>
        <v>18</v>
      </c>
      <c r="B91" s="16" t="s">
        <v>405</v>
      </c>
      <c r="C91" s="17" t="s">
        <v>7</v>
      </c>
      <c r="D91" s="18" t="s">
        <v>8</v>
      </c>
      <c r="E91" s="19"/>
      <c r="F91" s="20">
        <v>0</v>
      </c>
      <c r="G91" s="21"/>
    </row>
    <row r="92" spans="1:7" ht="24.9" x14ac:dyDescent="0.3">
      <c r="A92" s="72">
        <f t="shared" si="4"/>
        <v>19</v>
      </c>
      <c r="B92" s="16" t="s">
        <v>406</v>
      </c>
      <c r="C92" s="17" t="s">
        <v>7</v>
      </c>
      <c r="D92" s="18" t="s">
        <v>8</v>
      </c>
      <c r="E92" s="19"/>
      <c r="F92" s="20">
        <v>0</v>
      </c>
      <c r="G92" s="21"/>
    </row>
    <row r="93" spans="1:7" ht="24.9" x14ac:dyDescent="0.3">
      <c r="A93" s="72">
        <f t="shared" si="4"/>
        <v>20</v>
      </c>
      <c r="B93" s="16" t="s">
        <v>407</v>
      </c>
      <c r="C93" s="17" t="s">
        <v>7</v>
      </c>
      <c r="D93" s="18" t="s">
        <v>8</v>
      </c>
      <c r="E93" s="19"/>
      <c r="F93" s="20">
        <v>0</v>
      </c>
      <c r="G93" s="21"/>
    </row>
    <row r="94" spans="1:7" ht="186.45" x14ac:dyDescent="0.3">
      <c r="A94" s="72">
        <f t="shared" si="4"/>
        <v>21</v>
      </c>
      <c r="B94" s="16" t="s">
        <v>408</v>
      </c>
      <c r="C94" s="17" t="s">
        <v>7</v>
      </c>
      <c r="D94" s="18" t="s">
        <v>8</v>
      </c>
      <c r="E94" s="19"/>
      <c r="F94" s="20">
        <v>0</v>
      </c>
      <c r="G94" s="21"/>
    </row>
    <row r="95" spans="1:7" x14ac:dyDescent="0.3">
      <c r="A95" s="29"/>
      <c r="B95" s="16"/>
      <c r="C95" s="17"/>
      <c r="D95" s="18"/>
      <c r="E95" s="19"/>
      <c r="F95" s="20"/>
      <c r="G95" s="21"/>
    </row>
    <row r="96" spans="1:7" x14ac:dyDescent="0.3">
      <c r="A96" s="10">
        <v>6</v>
      </c>
      <c r="B96" s="11" t="s">
        <v>14</v>
      </c>
      <c r="C96" s="12"/>
      <c r="D96" s="12"/>
      <c r="E96" s="13"/>
      <c r="F96" s="14"/>
      <c r="G96" s="15"/>
    </row>
    <row r="97" spans="1:7" ht="24.9" x14ac:dyDescent="0.3">
      <c r="A97" s="30">
        <v>1</v>
      </c>
      <c r="B97" s="16" t="s">
        <v>409</v>
      </c>
      <c r="C97" s="17" t="s">
        <v>7</v>
      </c>
      <c r="D97" s="18" t="s">
        <v>8</v>
      </c>
      <c r="E97" s="19"/>
      <c r="F97" s="20">
        <v>0</v>
      </c>
      <c r="G97" s="21"/>
    </row>
    <row r="98" spans="1:7" ht="24.9" x14ac:dyDescent="0.3">
      <c r="A98" s="30">
        <f t="shared" ref="A98:A101" si="5">+A97+1</f>
        <v>2</v>
      </c>
      <c r="B98" s="16" t="s">
        <v>410</v>
      </c>
      <c r="C98" s="17" t="s">
        <v>7</v>
      </c>
      <c r="D98" s="18" t="s">
        <v>8</v>
      </c>
      <c r="E98" s="19"/>
      <c r="F98" s="20"/>
      <c r="G98" s="21"/>
    </row>
    <row r="99" spans="1:7" ht="49.75" x14ac:dyDescent="0.3">
      <c r="A99" s="30">
        <f t="shared" si="5"/>
        <v>3</v>
      </c>
      <c r="B99" s="70" t="s">
        <v>202</v>
      </c>
      <c r="C99" s="17" t="s">
        <v>7</v>
      </c>
      <c r="D99" s="18" t="s">
        <v>8</v>
      </c>
      <c r="E99" s="19"/>
      <c r="F99" s="20">
        <v>0</v>
      </c>
      <c r="G99" s="84"/>
    </row>
    <row r="100" spans="1:7" ht="24" customHeight="1" x14ac:dyDescent="0.3">
      <c r="A100" s="30">
        <f t="shared" si="5"/>
        <v>4</v>
      </c>
      <c r="B100" s="16" t="s">
        <v>411</v>
      </c>
      <c r="C100" s="17" t="s">
        <v>7</v>
      </c>
      <c r="D100" s="18" t="s">
        <v>8</v>
      </c>
      <c r="E100" s="19"/>
      <c r="F100" s="20">
        <v>0</v>
      </c>
      <c r="G100" s="21"/>
    </row>
    <row r="101" spans="1:7" ht="24.9" x14ac:dyDescent="0.3">
      <c r="A101" s="30">
        <f t="shared" si="5"/>
        <v>5</v>
      </c>
      <c r="B101" s="16" t="s">
        <v>412</v>
      </c>
      <c r="C101" s="17" t="s">
        <v>7</v>
      </c>
      <c r="D101" s="18" t="s">
        <v>8</v>
      </c>
      <c r="E101" s="19"/>
      <c r="F101" s="20">
        <v>0</v>
      </c>
      <c r="G101" s="94"/>
    </row>
    <row r="102" spans="1:7" x14ac:dyDescent="0.3">
      <c r="A102" s="30"/>
      <c r="B102" s="16"/>
      <c r="C102" s="17"/>
      <c r="D102" s="18"/>
      <c r="E102" s="19"/>
      <c r="F102" s="20"/>
      <c r="G102" s="21"/>
    </row>
    <row r="103" spans="1:7" x14ac:dyDescent="0.3">
      <c r="A103" s="10">
        <v>7</v>
      </c>
      <c r="B103" s="11" t="s">
        <v>15</v>
      </c>
      <c r="C103" s="12"/>
      <c r="D103" s="12"/>
      <c r="E103" s="13"/>
      <c r="F103" s="14"/>
      <c r="G103" s="15"/>
    </row>
    <row r="104" spans="1:7" ht="37.299999999999997" x14ac:dyDescent="0.3">
      <c r="A104" s="27">
        <v>1</v>
      </c>
      <c r="B104" s="16" t="s">
        <v>413</v>
      </c>
      <c r="C104" s="17" t="s">
        <v>7</v>
      </c>
      <c r="D104" s="18" t="s">
        <v>8</v>
      </c>
      <c r="E104" s="19"/>
      <c r="F104" s="20">
        <v>0</v>
      </c>
      <c r="G104" s="21"/>
    </row>
    <row r="105" spans="1:7" ht="37.299999999999997" x14ac:dyDescent="0.3">
      <c r="A105" s="27">
        <f t="shared" ref="A105:A121" si="6">+A104+1</f>
        <v>2</v>
      </c>
      <c r="B105" s="16" t="s">
        <v>414</v>
      </c>
      <c r="C105" s="17" t="s">
        <v>7</v>
      </c>
      <c r="D105" s="18" t="s">
        <v>8</v>
      </c>
      <c r="E105" s="19"/>
      <c r="F105" s="20">
        <v>0</v>
      </c>
      <c r="G105" s="21"/>
    </row>
    <row r="106" spans="1:7" ht="37.299999999999997" x14ac:dyDescent="0.3">
      <c r="A106" s="27">
        <f t="shared" si="6"/>
        <v>3</v>
      </c>
      <c r="B106" s="16" t="s">
        <v>415</v>
      </c>
      <c r="C106" s="17" t="s">
        <v>7</v>
      </c>
      <c r="D106" s="18"/>
      <c r="E106" s="19"/>
      <c r="F106" s="20">
        <v>0</v>
      </c>
      <c r="G106" s="21"/>
    </row>
    <row r="107" spans="1:7" ht="49.75" x14ac:dyDescent="0.3">
      <c r="A107" s="27">
        <f t="shared" si="6"/>
        <v>4</v>
      </c>
      <c r="B107" s="16" t="s">
        <v>416</v>
      </c>
      <c r="C107" s="17" t="s">
        <v>7</v>
      </c>
      <c r="D107" s="18"/>
      <c r="E107" s="19"/>
      <c r="F107" s="20">
        <v>0</v>
      </c>
      <c r="G107" s="21"/>
    </row>
    <row r="108" spans="1:7" ht="24.9" x14ac:dyDescent="0.3">
      <c r="A108" s="27">
        <f t="shared" si="6"/>
        <v>5</v>
      </c>
      <c r="B108" s="16" t="s">
        <v>417</v>
      </c>
      <c r="C108" s="17" t="s">
        <v>7</v>
      </c>
      <c r="D108" s="18" t="s">
        <v>8</v>
      </c>
      <c r="E108" s="19"/>
      <c r="F108" s="20">
        <v>0</v>
      </c>
      <c r="G108" s="21"/>
    </row>
    <row r="109" spans="1:7" ht="24.9" x14ac:dyDescent="0.3">
      <c r="A109" s="27">
        <f t="shared" si="6"/>
        <v>6</v>
      </c>
      <c r="B109" s="16" t="s">
        <v>418</v>
      </c>
      <c r="C109" s="17" t="s">
        <v>7</v>
      </c>
      <c r="D109" s="18" t="s">
        <v>8</v>
      </c>
      <c r="E109" s="19"/>
      <c r="F109" s="20">
        <v>0</v>
      </c>
      <c r="G109" s="21"/>
    </row>
    <row r="110" spans="1:7" ht="24.9" x14ac:dyDescent="0.3">
      <c r="A110" s="27">
        <f t="shared" si="6"/>
        <v>7</v>
      </c>
      <c r="B110" s="16" t="s">
        <v>419</v>
      </c>
      <c r="C110" s="17" t="s">
        <v>7</v>
      </c>
      <c r="D110" s="18" t="s">
        <v>8</v>
      </c>
      <c r="E110" s="19"/>
      <c r="F110" s="20">
        <v>0</v>
      </c>
      <c r="G110" s="21"/>
    </row>
    <row r="111" spans="1:7" ht="37.299999999999997" x14ac:dyDescent="0.3">
      <c r="A111" s="27">
        <f t="shared" si="6"/>
        <v>8</v>
      </c>
      <c r="B111" s="16" t="s">
        <v>420</v>
      </c>
      <c r="C111" s="17" t="s">
        <v>7</v>
      </c>
      <c r="D111" s="18"/>
      <c r="E111" s="19"/>
      <c r="F111" s="20">
        <v>0</v>
      </c>
      <c r="G111" s="21"/>
    </row>
    <row r="112" spans="1:7" ht="37.299999999999997" x14ac:dyDescent="0.3">
      <c r="A112" s="27">
        <f t="shared" si="6"/>
        <v>9</v>
      </c>
      <c r="B112" s="16" t="s">
        <v>50</v>
      </c>
      <c r="C112" s="17"/>
      <c r="D112" s="18"/>
      <c r="E112" s="20">
        <v>0</v>
      </c>
      <c r="F112" s="28"/>
      <c r="G112" s="84"/>
    </row>
    <row r="113" spans="1:7" ht="37.299999999999997" x14ac:dyDescent="0.3">
      <c r="A113" s="27">
        <f t="shared" si="6"/>
        <v>10</v>
      </c>
      <c r="B113" s="16" t="s">
        <v>474</v>
      </c>
      <c r="C113" s="17"/>
      <c r="D113" s="18"/>
      <c r="E113" s="20">
        <v>0</v>
      </c>
      <c r="F113" s="28"/>
      <c r="G113" s="84"/>
    </row>
    <row r="114" spans="1:7" ht="37.299999999999997" x14ac:dyDescent="0.3">
      <c r="A114" s="27">
        <f t="shared" si="6"/>
        <v>11</v>
      </c>
      <c r="B114" s="16" t="s">
        <v>51</v>
      </c>
      <c r="C114" s="17"/>
      <c r="D114" s="18"/>
      <c r="E114" s="20">
        <v>0</v>
      </c>
      <c r="F114" s="28"/>
      <c r="G114" s="84"/>
    </row>
    <row r="115" spans="1:7" ht="37.299999999999997" x14ac:dyDescent="0.3">
      <c r="A115" s="27">
        <f t="shared" si="6"/>
        <v>12</v>
      </c>
      <c r="B115" s="16" t="s">
        <v>52</v>
      </c>
      <c r="C115" s="17"/>
      <c r="D115" s="18"/>
      <c r="E115" s="20">
        <v>0</v>
      </c>
      <c r="F115" s="28"/>
      <c r="G115" s="84"/>
    </row>
    <row r="116" spans="1:7" ht="37.299999999999997" x14ac:dyDescent="0.3">
      <c r="A116" s="27">
        <f t="shared" si="6"/>
        <v>13</v>
      </c>
      <c r="B116" s="16" t="s">
        <v>53</v>
      </c>
      <c r="C116" s="17"/>
      <c r="D116" s="18"/>
      <c r="E116" s="20">
        <v>0</v>
      </c>
      <c r="F116" s="28"/>
      <c r="G116" s="84"/>
    </row>
    <row r="117" spans="1:7" ht="37.299999999999997" x14ac:dyDescent="0.3">
      <c r="A117" s="27">
        <f t="shared" si="6"/>
        <v>14</v>
      </c>
      <c r="B117" s="16" t="s">
        <v>92</v>
      </c>
      <c r="C117" s="17"/>
      <c r="D117" s="18"/>
      <c r="E117" s="20">
        <v>0</v>
      </c>
      <c r="F117" s="28"/>
      <c r="G117" s="84"/>
    </row>
    <row r="118" spans="1:7" ht="37.299999999999997" x14ac:dyDescent="0.3">
      <c r="A118" s="27">
        <f t="shared" si="6"/>
        <v>15</v>
      </c>
      <c r="B118" s="16" t="s">
        <v>54</v>
      </c>
      <c r="C118" s="17"/>
      <c r="D118" s="18"/>
      <c r="E118" s="20">
        <v>0</v>
      </c>
      <c r="F118" s="28"/>
      <c r="G118" s="84"/>
    </row>
    <row r="119" spans="1:7" ht="37.299999999999997" x14ac:dyDescent="0.3">
      <c r="A119" s="27">
        <f t="shared" si="6"/>
        <v>16</v>
      </c>
      <c r="B119" s="16" t="s">
        <v>55</v>
      </c>
      <c r="C119" s="17"/>
      <c r="D119" s="18"/>
      <c r="E119" s="20">
        <v>0</v>
      </c>
      <c r="F119" s="28"/>
      <c r="G119" s="84"/>
    </row>
    <row r="120" spans="1:7" ht="49.75" x14ac:dyDescent="0.3">
      <c r="A120" s="27">
        <f t="shared" si="6"/>
        <v>17</v>
      </c>
      <c r="B120" s="16" t="s">
        <v>56</v>
      </c>
      <c r="C120" s="17"/>
      <c r="D120" s="18"/>
      <c r="E120" s="20">
        <v>0</v>
      </c>
      <c r="F120" s="28"/>
      <c r="G120" s="84"/>
    </row>
    <row r="121" spans="1:7" ht="37.299999999999997" x14ac:dyDescent="0.3">
      <c r="A121" s="27">
        <f t="shared" si="6"/>
        <v>18</v>
      </c>
      <c r="B121" s="16" t="s">
        <v>57</v>
      </c>
      <c r="C121" s="17"/>
      <c r="D121" s="18"/>
      <c r="E121" s="20">
        <v>0</v>
      </c>
      <c r="F121" s="28"/>
      <c r="G121" s="84"/>
    </row>
    <row r="122" spans="1:7" x14ac:dyDescent="0.3">
      <c r="A122" s="27"/>
      <c r="B122" s="16"/>
      <c r="C122" s="17"/>
      <c r="D122" s="18"/>
      <c r="E122" s="19"/>
      <c r="F122" s="20"/>
      <c r="G122" s="21"/>
    </row>
    <row r="123" spans="1:7" x14ac:dyDescent="0.3">
      <c r="A123" s="10"/>
      <c r="B123" s="11"/>
      <c r="C123" s="12"/>
      <c r="D123" s="12"/>
      <c r="E123" s="13"/>
      <c r="F123" s="14"/>
      <c r="G123" s="15"/>
    </row>
    <row r="124" spans="1:7" x14ac:dyDescent="0.3">
      <c r="A124" s="31"/>
      <c r="B124" s="16" t="s">
        <v>16</v>
      </c>
      <c r="C124" s="32"/>
      <c r="D124" s="32"/>
      <c r="E124" s="33"/>
      <c r="F124" s="34">
        <f>SUM(F6:F123)</f>
        <v>0</v>
      </c>
      <c r="G124" s="8"/>
    </row>
    <row r="125" spans="1:7" x14ac:dyDescent="0.3">
      <c r="A125" s="31"/>
      <c r="B125" s="16" t="s">
        <v>58</v>
      </c>
      <c r="C125" s="35">
        <v>0.19</v>
      </c>
      <c r="D125" s="36"/>
      <c r="E125" s="33"/>
      <c r="F125" s="34">
        <f>+F124*C125</f>
        <v>0</v>
      </c>
      <c r="G125" s="8"/>
    </row>
    <row r="126" spans="1:7" x14ac:dyDescent="0.3">
      <c r="A126" s="31"/>
      <c r="B126" s="37" t="s">
        <v>59</v>
      </c>
      <c r="C126" s="38"/>
      <c r="D126" s="38"/>
      <c r="E126" s="39"/>
      <c r="F126" s="40">
        <f>SUM(F124:F125)</f>
        <v>0</v>
      </c>
      <c r="G126" s="41"/>
    </row>
    <row r="127" spans="1:7" x14ac:dyDescent="0.3">
      <c r="A127" s="31"/>
      <c r="B127" s="16"/>
      <c r="C127" s="16"/>
      <c r="D127" s="16"/>
      <c r="E127" s="42"/>
      <c r="F127" s="34"/>
      <c r="G127" s="8"/>
    </row>
    <row r="128" spans="1:7" x14ac:dyDescent="0.3">
      <c r="A128" s="31"/>
      <c r="B128" s="16" t="s">
        <v>17</v>
      </c>
      <c r="C128" s="16"/>
      <c r="D128" s="43">
        <v>3</v>
      </c>
      <c r="E128" s="42" t="s">
        <v>18</v>
      </c>
      <c r="F128" s="34"/>
      <c r="G128" s="8"/>
    </row>
    <row r="129" spans="1:7" x14ac:dyDescent="0.3">
      <c r="A129" s="31"/>
      <c r="B129" s="16"/>
      <c r="C129" s="16"/>
      <c r="D129" s="32"/>
      <c r="E129" s="44"/>
      <c r="F129" s="34"/>
      <c r="G129" s="8"/>
    </row>
    <row r="130" spans="1:7" x14ac:dyDescent="0.3">
      <c r="A130" s="31"/>
      <c r="B130" s="16" t="s">
        <v>19</v>
      </c>
      <c r="C130" s="4"/>
      <c r="D130" s="43"/>
      <c r="E130" s="45" t="s">
        <v>20</v>
      </c>
      <c r="F130" s="34"/>
      <c r="G130" s="8"/>
    </row>
    <row r="132" spans="1:7" x14ac:dyDescent="0.3">
      <c r="B132" s="95"/>
    </row>
    <row r="133" spans="1:7" x14ac:dyDescent="0.3">
      <c r="B133" s="95"/>
    </row>
    <row r="134" spans="1:7" x14ac:dyDescent="0.3">
      <c r="B134" s="95"/>
    </row>
    <row r="135" spans="1:7" x14ac:dyDescent="0.3">
      <c r="B135" s="1"/>
    </row>
  </sheetData>
  <sheetProtection algorithmName="SHA-512" hashValue="oNMHUmQvKsVfH9bjHHmRd/O79pr9le7A1vUI/GGoIK1r1ysre0XbpaSVlTK446RKTTTbx42oPV4B3rtGUrtK0g==" saltValue="SvxXrB9tW7roRlVfhKy2Gg==" spinCount="100000" sheet="1" objects="1" scenarios="1" formatCells="0" formatColumns="0" formatRows="0" selectLockedCells="1"/>
  <mergeCells count="18">
    <mergeCell ref="A1:G1"/>
    <mergeCell ref="A2:G2"/>
    <mergeCell ref="A6:A9"/>
    <mergeCell ref="C7:F7"/>
    <mergeCell ref="C8:F8"/>
    <mergeCell ref="C9:F9"/>
    <mergeCell ref="A72:A73"/>
    <mergeCell ref="C73:F73"/>
    <mergeCell ref="A74:A75"/>
    <mergeCell ref="C75:F75"/>
    <mergeCell ref="A22:A23"/>
    <mergeCell ref="C23:F23"/>
    <mergeCell ref="A32:A34"/>
    <mergeCell ref="C33:F33"/>
    <mergeCell ref="C34:F34"/>
    <mergeCell ref="A45:A47"/>
    <mergeCell ref="C46:F46"/>
    <mergeCell ref="C47:F47"/>
  </mergeCells>
  <conditionalFormatting sqref="A72">
    <cfRule type="expression" dxfId="141" priority="57">
      <formula>NOT(CELL("Schutz",A72))</formula>
    </cfRule>
  </conditionalFormatting>
  <conditionalFormatting sqref="A74">
    <cfRule type="expression" dxfId="140" priority="56">
      <formula>NOT(CELL("Schutz",A74))</formula>
    </cfRule>
  </conditionalFormatting>
  <conditionalFormatting sqref="A10:B10">
    <cfRule type="expression" dxfId="139" priority="62">
      <formula>NOT(CELL("Schutz",A10))</formula>
    </cfRule>
  </conditionalFormatting>
  <conditionalFormatting sqref="A24:B32">
    <cfRule type="expression" dxfId="138" priority="52">
      <formula>NOT(CELL("Schutz",A24))</formula>
    </cfRule>
  </conditionalFormatting>
  <conditionalFormatting sqref="A40:B45">
    <cfRule type="expression" dxfId="137" priority="51">
      <formula>NOT(CELL("Schutz",A40))</formula>
    </cfRule>
  </conditionalFormatting>
  <conditionalFormatting sqref="A50:B69 A70:G70 B72:B94 E81:XFD86 D81:D94">
    <cfRule type="expression" dxfId="136" priority="58">
      <formula>NOT(CELL("Schutz",A50))</formula>
    </cfRule>
  </conditionalFormatting>
  <conditionalFormatting sqref="A97:B98 A100:B101 A102:G102">
    <cfRule type="expression" dxfId="135" priority="48">
      <formula>NOT(CELL("Schutz",A97))</formula>
    </cfRule>
  </conditionalFormatting>
  <conditionalFormatting sqref="A99:B99">
    <cfRule type="expression" dxfId="134" priority="17">
      <formula>NOT(CELL("Schutz",A99))</formula>
    </cfRule>
  </conditionalFormatting>
  <conditionalFormatting sqref="A104:B110 B111 A111:A118">
    <cfRule type="expression" dxfId="133" priority="47">
      <formula>NOT(CELL("Schutz",A104))</formula>
    </cfRule>
  </conditionalFormatting>
  <conditionalFormatting sqref="A1:G3 A4:B4 A5:G5 A6:B6">
    <cfRule type="expression" dxfId="132" priority="64">
      <formula>NOT(CELL("Schutz",A1))</formula>
    </cfRule>
  </conditionalFormatting>
  <conditionalFormatting sqref="A21:G21">
    <cfRule type="expression" dxfId="131" priority="42">
      <formula>NOT(CELL("Schutz",A21))</formula>
    </cfRule>
  </conditionalFormatting>
  <conditionalFormatting sqref="A39:G39">
    <cfRule type="expression" dxfId="130" priority="41">
      <formula>NOT(CELL("Schutz",A39))</formula>
    </cfRule>
  </conditionalFormatting>
  <conditionalFormatting sqref="A49:G49">
    <cfRule type="expression" dxfId="129" priority="40">
      <formula>NOT(CELL("Schutz",A49))</formula>
    </cfRule>
  </conditionalFormatting>
  <conditionalFormatting sqref="A71:G71">
    <cfRule type="expression" dxfId="128" priority="39">
      <formula>NOT(CELL("Schutz",A71))</formula>
    </cfRule>
  </conditionalFormatting>
  <conditionalFormatting sqref="A103:G103">
    <cfRule type="expression" dxfId="127" priority="37">
      <formula>NOT(CELL("Schutz",A103))</formula>
    </cfRule>
  </conditionalFormatting>
  <conditionalFormatting sqref="A96:XFD96">
    <cfRule type="expression" dxfId="126" priority="38">
      <formula>NOT(CELL("Schutz",A96))</formula>
    </cfRule>
  </conditionalFormatting>
  <conditionalFormatting sqref="B1:B35 B37:B98 B100:B134 B136:B1048576">
    <cfRule type="containsText" dxfId="125" priority="43" operator="containsText" text="optional:">
      <formula>NOT(ISERROR(SEARCH("optional:",B1)))</formula>
    </cfRule>
  </conditionalFormatting>
  <conditionalFormatting sqref="B7:B9 A95:G95 G7:G9 G23 G33:G35 G46:G47 A48 C48:G48 H49:XFD51 I52:I55 H71:XFD76 D76:G76 E87:G94 H94:XFD94">
    <cfRule type="expression" dxfId="124" priority="70">
      <formula>NOT(CELL("Schutz",A7))</formula>
    </cfRule>
  </conditionalFormatting>
  <conditionalFormatting sqref="B11:B17 B37 D10:G17 A11:A20 A22 A35:A38 D37:XFD37 D77:XFD80">
    <cfRule type="expression" dxfId="123" priority="60">
      <formula>NOT(CELL("Schutz",A10))</formula>
    </cfRule>
  </conditionalFormatting>
  <conditionalFormatting sqref="B18 D18:XFD18">
    <cfRule type="expression" dxfId="122" priority="29">
      <formula>NOT(CELL("Schutz",B18))</formula>
    </cfRule>
  </conditionalFormatting>
  <conditionalFormatting sqref="B19 B20:G20 D19:G19">
    <cfRule type="expression" dxfId="121" priority="54">
      <formula>NOT(CELL("Schutz",B19))</formula>
    </cfRule>
  </conditionalFormatting>
  <conditionalFormatting sqref="B22:B23">
    <cfRule type="expression" dxfId="120" priority="68">
      <formula>NOT(CELL("Schutz",B22))</formula>
    </cfRule>
  </conditionalFormatting>
  <conditionalFormatting sqref="B33:B35">
    <cfRule type="expression" dxfId="119" priority="59">
      <formula>NOT(CELL("Schutz",B33))</formula>
    </cfRule>
  </conditionalFormatting>
  <conditionalFormatting sqref="B36 D36:G36">
    <cfRule type="expression" dxfId="118" priority="34">
      <formula>NOT(CELL("Schutz",B36))</formula>
    </cfRule>
  </conditionalFormatting>
  <conditionalFormatting sqref="B36">
    <cfRule type="containsText" dxfId="117" priority="32" operator="containsText" text="optional:">
      <formula>NOT(ISERROR(SEARCH("optional:",B36)))</formula>
    </cfRule>
    <cfRule type="containsText" dxfId="116" priority="33" operator="containsText" text="optional">
      <formula>NOT(ISERROR(SEARCH("optional",B36)))</formula>
    </cfRule>
  </conditionalFormatting>
  <conditionalFormatting sqref="B46:B48 H41:H47 J41:XFD47">
    <cfRule type="expression" dxfId="115" priority="66">
      <formula>NOT(CELL("Schutz",B41))</formula>
    </cfRule>
  </conditionalFormatting>
  <conditionalFormatting sqref="B99">
    <cfRule type="containsText" dxfId="114" priority="15" operator="containsText" text="optional:">
      <formula>NOT(ISERROR(SEARCH("optional:",B99)))</formula>
    </cfRule>
  </conditionalFormatting>
  <conditionalFormatting sqref="B112:B118 A119:B121 A122:G130">
    <cfRule type="expression" dxfId="113" priority="31">
      <formula>NOT(CELL("Schutz",A112))</formula>
    </cfRule>
  </conditionalFormatting>
  <conditionalFormatting sqref="B38:XFD38 D35:F35">
    <cfRule type="expression" dxfId="112" priority="45">
      <formula>NOT(CELL("Schutz",B35))</formula>
    </cfRule>
  </conditionalFormatting>
  <conditionalFormatting sqref="C10:C19">
    <cfRule type="expression" dxfId="111" priority="12">
      <formula>NOT(CELL("Schutz",C10))</formula>
    </cfRule>
  </conditionalFormatting>
  <conditionalFormatting sqref="C35:C37">
    <cfRule type="expression" dxfId="110" priority="9">
      <formula>NOT(CELL("Schutz",C35))</formula>
    </cfRule>
  </conditionalFormatting>
  <conditionalFormatting sqref="C76:C94">
    <cfRule type="expression" dxfId="109" priority="4">
      <formula>NOT(CELL("Schutz",C76))</formula>
    </cfRule>
  </conditionalFormatting>
  <conditionalFormatting sqref="C4:G4">
    <cfRule type="expression" dxfId="108" priority="14">
      <formula>NOT(CELL("Schutz",C4))</formula>
    </cfRule>
  </conditionalFormatting>
  <conditionalFormatting sqref="C6:G6">
    <cfRule type="expression" dxfId="107" priority="13">
      <formula>NOT(CELL("Schutz",C6))</formula>
    </cfRule>
  </conditionalFormatting>
  <conditionalFormatting sqref="C22:G22">
    <cfRule type="expression" dxfId="106" priority="11">
      <formula>NOT(CELL("Schutz",C22))</formula>
    </cfRule>
  </conditionalFormatting>
  <conditionalFormatting sqref="C24:G32">
    <cfRule type="expression" dxfId="105" priority="10">
      <formula>NOT(CELL("Schutz",C24))</formula>
    </cfRule>
  </conditionalFormatting>
  <conditionalFormatting sqref="C40:G45">
    <cfRule type="expression" dxfId="104" priority="8">
      <formula>NOT(CELL("Schutz",C40))</formula>
    </cfRule>
  </conditionalFormatting>
  <conditionalFormatting sqref="C50:G69">
    <cfRule type="expression" dxfId="103" priority="7">
      <formula>NOT(CELL("Schutz",C50))</formula>
    </cfRule>
  </conditionalFormatting>
  <conditionalFormatting sqref="C72:G72">
    <cfRule type="expression" dxfId="102" priority="6">
      <formula>NOT(CELL("Schutz",C72))</formula>
    </cfRule>
  </conditionalFormatting>
  <conditionalFormatting sqref="C74:G74">
    <cfRule type="expression" dxfId="101" priority="5">
      <formula>NOT(CELL("Schutz",C74))</formula>
    </cfRule>
  </conditionalFormatting>
  <conditionalFormatting sqref="C97:G101">
    <cfRule type="expression" dxfId="100" priority="3">
      <formula>NOT(CELL("Schutz",C97))</formula>
    </cfRule>
  </conditionalFormatting>
  <conditionalFormatting sqref="C104:G121">
    <cfRule type="expression" dxfId="99" priority="1">
      <formula>NOT(CELL("Schutz",C104))</formula>
    </cfRule>
  </conditionalFormatting>
  <conditionalFormatting sqref="G73 G75">
    <cfRule type="expression" dxfId="98" priority="61">
      <formula>NOT(CELL("Schutz",G73))</formula>
    </cfRule>
  </conditionalFormatting>
  <conditionalFormatting sqref="H39:XFD40">
    <cfRule type="expression" dxfId="97" priority="67">
      <formula>NOT(CELL("Schutz",H39))</formula>
    </cfRule>
  </conditionalFormatting>
  <conditionalFormatting sqref="I2">
    <cfRule type="expression" dxfId="96" priority="69">
      <formula>NOT(CELL("Schutz",I2))</formula>
    </cfRule>
  </conditionalFormatting>
  <dataValidations count="4">
    <dataValidation type="list" allowBlank="1" showInputMessage="1" showErrorMessage="1" sqref="D6 D22 D24:D32 D76:D94 D48 D72 D74 D97:D101 D50:D69 D40:D45 D35 D37:D38 D10:D20 D104:D111" xr:uid="{73AC8EE6-E196-4E94-9DE5-F04D19B46CC4}">
      <formula1>"S,-"</formula1>
    </dataValidation>
    <dataValidation type="list" allowBlank="1" showInputMessage="1" showErrorMessage="1" sqref="D70 D95 D102 D36 D112:D122" xr:uid="{D9F9F58F-C098-4B32-95DD-4BC757A41523}">
      <formula1>"S,s"</formula1>
    </dataValidation>
    <dataValidation type="list" allowBlank="1" showInputMessage="1" showErrorMessage="1" sqref="C1:D1 C136:D1048576 C20 C38 C70 C95 C102 C48 C122" xr:uid="{7B2DEFBB-DEA1-4FE6-B4CF-A6D681F10AE5}">
      <formula1>"Ja,Nein"</formula1>
    </dataValidation>
    <dataValidation type="list" allowBlank="1" showInputMessage="1" showErrorMessage="1" sqref="C6 C10:C19 C22 C24:C32 C35:C37 C40:C45 C50:C69 C72 C74 C76:C94 C97:C101 C104:C121" xr:uid="{4406D7D2-886F-4B87-A216-C9D3DAA6AEF9}">
      <formula1>"Ja,Nein,Alternative"</formula1>
    </dataValidation>
  </dataValidations>
  <pageMargins left="0.7" right="0.7" top="0.78740157499999996" bottom="0.78740157499999996" header="0.3" footer="0.3"/>
  <pageSetup paperSize="9" scale="7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22DA8-5C9D-47E4-A33C-034E0E27C0A1}">
  <sheetPr codeName="Tabelle3">
    <pageSetUpPr fitToPage="1"/>
  </sheetPr>
  <dimension ref="A1:F149"/>
  <sheetViews>
    <sheetView zoomScaleNormal="100" workbookViewId="0">
      <selection activeCell="C123" sqref="C123"/>
    </sheetView>
  </sheetViews>
  <sheetFormatPr baseColWidth="10" defaultColWidth="11.3046875" defaultRowHeight="12.45" x14ac:dyDescent="0.3"/>
  <cols>
    <col min="1" max="1" width="7.69140625" style="2" customWidth="1"/>
    <col min="2" max="2" width="49.69140625" style="46" customWidth="1"/>
    <col min="3" max="3" width="9.53515625" style="47" customWidth="1"/>
    <col min="4" max="4" width="11.69140625" style="48" bestFit="1" customWidth="1"/>
    <col min="5" max="5" width="14.53515625" style="49" customWidth="1"/>
    <col min="6" max="6" width="14.53515625" style="50" customWidth="1"/>
    <col min="7" max="7" width="44.3046875" style="1" customWidth="1"/>
    <col min="8" max="16384" width="11.3046875" style="1"/>
  </cols>
  <sheetData>
    <row r="1" spans="1:6" s="68" customFormat="1" ht="19.5" customHeight="1" x14ac:dyDescent="0.35">
      <c r="A1" s="110" t="str">
        <f>+Allgemeines!A1</f>
        <v>Leistungsbeschreibung HLF 20 Freiwillige Feuerwehr Sauldorf</v>
      </c>
      <c r="B1" s="110"/>
      <c r="C1" s="110"/>
      <c r="D1" s="110"/>
      <c r="E1" s="110"/>
      <c r="F1" s="110"/>
    </row>
    <row r="2" spans="1:6" ht="195.9" customHeight="1" x14ac:dyDescent="0.3">
      <c r="A2" s="123" t="s">
        <v>466</v>
      </c>
      <c r="B2" s="123"/>
      <c r="C2" s="123"/>
      <c r="D2" s="123"/>
      <c r="E2" s="123"/>
      <c r="F2" s="123"/>
    </row>
    <row r="3" spans="1:6" s="9" customFormat="1" x14ac:dyDescent="0.3">
      <c r="A3" s="1"/>
      <c r="B3" s="1"/>
      <c r="C3" s="1"/>
      <c r="D3" s="1"/>
      <c r="E3" s="1"/>
      <c r="F3" s="69">
        <f>+Allgemeines!B12</f>
        <v>45931</v>
      </c>
    </row>
    <row r="4" spans="1:6" ht="41.15" x14ac:dyDescent="0.3">
      <c r="A4" s="3" t="s">
        <v>0</v>
      </c>
      <c r="B4" s="4"/>
      <c r="C4" s="5" t="s">
        <v>471</v>
      </c>
      <c r="D4" s="6" t="s">
        <v>3</v>
      </c>
      <c r="E4" s="7" t="s">
        <v>4</v>
      </c>
      <c r="F4" s="8" t="s">
        <v>5</v>
      </c>
    </row>
    <row r="5" spans="1:6" x14ac:dyDescent="0.3">
      <c r="A5" s="10" t="s">
        <v>60</v>
      </c>
      <c r="B5" s="11" t="s">
        <v>61</v>
      </c>
      <c r="C5" s="12"/>
      <c r="D5" s="13"/>
      <c r="E5" s="14"/>
      <c r="F5" s="15"/>
    </row>
    <row r="6" spans="1:6" ht="37.299999999999997" x14ac:dyDescent="0.3">
      <c r="A6" s="23">
        <v>1</v>
      </c>
      <c r="B6" s="70" t="s">
        <v>99</v>
      </c>
      <c r="C6" s="17" t="s">
        <v>7</v>
      </c>
      <c r="D6" s="19"/>
      <c r="E6" s="20">
        <v>0</v>
      </c>
      <c r="F6" s="21"/>
    </row>
    <row r="7" spans="1:6" ht="49.75" x14ac:dyDescent="0.3">
      <c r="A7" s="23">
        <f>+A6+1</f>
        <v>2</v>
      </c>
      <c r="B7" s="70" t="s">
        <v>100</v>
      </c>
      <c r="C7" s="17" t="s">
        <v>7</v>
      </c>
      <c r="D7" s="19"/>
      <c r="E7" s="20">
        <v>0</v>
      </c>
      <c r="F7" s="21"/>
    </row>
    <row r="8" spans="1:6" ht="24.9" x14ac:dyDescent="0.3">
      <c r="A8" s="23">
        <f t="shared" ref="A8:A62" si="0">+A7+1</f>
        <v>3</v>
      </c>
      <c r="B8" s="70" t="s">
        <v>101</v>
      </c>
      <c r="C8" s="17" t="s">
        <v>7</v>
      </c>
      <c r="D8" s="19"/>
      <c r="E8" s="20">
        <v>0</v>
      </c>
      <c r="F8" s="21"/>
    </row>
    <row r="9" spans="1:6" ht="99.45" x14ac:dyDescent="0.3">
      <c r="A9" s="23">
        <f t="shared" si="0"/>
        <v>4</v>
      </c>
      <c r="B9" s="70" t="s">
        <v>102</v>
      </c>
      <c r="C9" s="17" t="s">
        <v>7</v>
      </c>
      <c r="D9" s="19"/>
      <c r="E9" s="20">
        <v>0</v>
      </c>
      <c r="F9" s="21"/>
    </row>
    <row r="10" spans="1:6" ht="37.299999999999997" x14ac:dyDescent="0.3">
      <c r="A10" s="23">
        <f t="shared" si="0"/>
        <v>5</v>
      </c>
      <c r="B10" s="70" t="s">
        <v>103</v>
      </c>
      <c r="C10" s="17" t="s">
        <v>7</v>
      </c>
      <c r="D10" s="19"/>
      <c r="E10" s="20">
        <v>0</v>
      </c>
      <c r="F10" s="21"/>
    </row>
    <row r="11" spans="1:6" ht="37.299999999999997" x14ac:dyDescent="0.3">
      <c r="A11" s="23">
        <f t="shared" si="0"/>
        <v>6</v>
      </c>
      <c r="B11" s="70" t="s">
        <v>104</v>
      </c>
      <c r="C11" s="17" t="s">
        <v>7</v>
      </c>
      <c r="D11" s="19"/>
      <c r="E11" s="20">
        <v>0</v>
      </c>
      <c r="F11" s="21"/>
    </row>
    <row r="12" spans="1:6" ht="74.599999999999994" x14ac:dyDescent="0.3">
      <c r="A12" s="23">
        <f t="shared" si="0"/>
        <v>7</v>
      </c>
      <c r="B12" s="70" t="s">
        <v>105</v>
      </c>
      <c r="C12" s="17" t="s">
        <v>7</v>
      </c>
      <c r="D12" s="19"/>
      <c r="E12" s="20">
        <v>0</v>
      </c>
      <c r="F12" s="21"/>
    </row>
    <row r="13" spans="1:6" ht="24.9" x14ac:dyDescent="0.3">
      <c r="A13" s="23">
        <f t="shared" si="0"/>
        <v>8</v>
      </c>
      <c r="B13" s="70" t="s">
        <v>106</v>
      </c>
      <c r="C13" s="17" t="s">
        <v>7</v>
      </c>
      <c r="D13" s="19"/>
      <c r="E13" s="20">
        <v>0</v>
      </c>
      <c r="F13" s="21"/>
    </row>
    <row r="14" spans="1:6" ht="24.9" x14ac:dyDescent="0.3">
      <c r="A14" s="23">
        <f t="shared" si="0"/>
        <v>9</v>
      </c>
      <c r="B14" s="70" t="s">
        <v>107</v>
      </c>
      <c r="C14" s="17" t="s">
        <v>7</v>
      </c>
      <c r="D14" s="19"/>
      <c r="E14" s="20">
        <v>0</v>
      </c>
      <c r="F14" s="21"/>
    </row>
    <row r="15" spans="1:6" ht="37.299999999999997" x14ac:dyDescent="0.3">
      <c r="A15" s="23">
        <f t="shared" si="0"/>
        <v>10</v>
      </c>
      <c r="B15" s="16" t="s">
        <v>108</v>
      </c>
      <c r="C15" s="17" t="s">
        <v>7</v>
      </c>
      <c r="D15" s="19"/>
      <c r="E15" s="20">
        <v>0</v>
      </c>
      <c r="F15" s="21"/>
    </row>
    <row r="16" spans="1:6" ht="49.75" x14ac:dyDescent="0.3">
      <c r="A16" s="23">
        <f t="shared" si="0"/>
        <v>11</v>
      </c>
      <c r="B16" s="70" t="s">
        <v>109</v>
      </c>
      <c r="C16" s="17" t="s">
        <v>7</v>
      </c>
      <c r="D16" s="19"/>
      <c r="E16" s="20">
        <v>0</v>
      </c>
      <c r="F16" s="21"/>
    </row>
    <row r="17" spans="1:6" ht="49.75" x14ac:dyDescent="0.3">
      <c r="A17" s="23">
        <f t="shared" si="0"/>
        <v>12</v>
      </c>
      <c r="B17" s="70" t="s">
        <v>96</v>
      </c>
      <c r="C17" s="17" t="s">
        <v>7</v>
      </c>
      <c r="D17" s="19"/>
      <c r="E17" s="20">
        <v>0</v>
      </c>
      <c r="F17" s="21"/>
    </row>
    <row r="18" spans="1:6" ht="74.599999999999994" x14ac:dyDescent="0.3">
      <c r="A18" s="23">
        <f t="shared" si="0"/>
        <v>13</v>
      </c>
      <c r="B18" s="16" t="s">
        <v>110</v>
      </c>
      <c r="C18" s="17" t="s">
        <v>7</v>
      </c>
      <c r="D18" s="19"/>
      <c r="E18" s="20">
        <v>0</v>
      </c>
      <c r="F18" s="21"/>
    </row>
    <row r="19" spans="1:6" ht="49.75" x14ac:dyDescent="0.3">
      <c r="A19" s="23">
        <f t="shared" si="0"/>
        <v>14</v>
      </c>
      <c r="B19" s="70" t="s">
        <v>111</v>
      </c>
      <c r="C19" s="17" t="s">
        <v>7</v>
      </c>
      <c r="D19" s="19"/>
      <c r="E19" s="20">
        <v>0</v>
      </c>
      <c r="F19" s="21"/>
    </row>
    <row r="20" spans="1:6" ht="62.15" x14ac:dyDescent="0.3">
      <c r="A20" s="23">
        <f t="shared" si="0"/>
        <v>15</v>
      </c>
      <c r="B20" s="70" t="s">
        <v>112</v>
      </c>
      <c r="C20" s="17" t="s">
        <v>7</v>
      </c>
      <c r="D20" s="19"/>
      <c r="E20" s="20">
        <v>0</v>
      </c>
      <c r="F20" s="21"/>
    </row>
    <row r="21" spans="1:6" ht="37.299999999999997" x14ac:dyDescent="0.3">
      <c r="A21" s="23">
        <f t="shared" si="0"/>
        <v>16</v>
      </c>
      <c r="B21" s="70" t="s">
        <v>113</v>
      </c>
      <c r="C21" s="17" t="s">
        <v>7</v>
      </c>
      <c r="D21" s="19"/>
      <c r="E21" s="20">
        <v>0</v>
      </c>
      <c r="F21" s="21"/>
    </row>
    <row r="22" spans="1:6" ht="37.299999999999997" x14ac:dyDescent="0.3">
      <c r="A22" s="23">
        <f t="shared" si="0"/>
        <v>17</v>
      </c>
      <c r="B22" s="70" t="s">
        <v>114</v>
      </c>
      <c r="C22" s="17" t="s">
        <v>7</v>
      </c>
      <c r="D22" s="19"/>
      <c r="E22" s="20">
        <v>0</v>
      </c>
      <c r="F22" s="21"/>
    </row>
    <row r="23" spans="1:6" ht="74.599999999999994" x14ac:dyDescent="0.3">
      <c r="A23" s="23">
        <f t="shared" si="0"/>
        <v>18</v>
      </c>
      <c r="B23" s="70" t="s">
        <v>115</v>
      </c>
      <c r="C23" s="17" t="s">
        <v>7</v>
      </c>
      <c r="D23" s="19"/>
      <c r="E23" s="20">
        <v>0</v>
      </c>
      <c r="F23" s="21"/>
    </row>
    <row r="24" spans="1:6" ht="211.3" x14ac:dyDescent="0.3">
      <c r="A24" s="23">
        <f t="shared" si="0"/>
        <v>19</v>
      </c>
      <c r="B24" s="70" t="s">
        <v>116</v>
      </c>
      <c r="C24" s="17" t="s">
        <v>7</v>
      </c>
      <c r="D24" s="19"/>
      <c r="E24" s="20">
        <v>0</v>
      </c>
      <c r="F24" s="21"/>
    </row>
    <row r="25" spans="1:6" ht="49.75" x14ac:dyDescent="0.3">
      <c r="A25" s="23">
        <f t="shared" si="0"/>
        <v>20</v>
      </c>
      <c r="B25" s="70" t="s">
        <v>441</v>
      </c>
      <c r="C25" s="17" t="s">
        <v>7</v>
      </c>
      <c r="D25" s="19"/>
      <c r="E25" s="20">
        <v>0</v>
      </c>
      <c r="F25" s="21"/>
    </row>
    <row r="26" spans="1:6" ht="37.299999999999997" x14ac:dyDescent="0.3">
      <c r="A26" s="23">
        <f t="shared" si="0"/>
        <v>21</v>
      </c>
      <c r="B26" s="70" t="s">
        <v>117</v>
      </c>
      <c r="C26" s="17" t="s">
        <v>7</v>
      </c>
      <c r="D26" s="19"/>
      <c r="E26" s="20">
        <v>0</v>
      </c>
      <c r="F26" s="21"/>
    </row>
    <row r="27" spans="1:6" ht="49.75" x14ac:dyDescent="0.3">
      <c r="A27" s="23">
        <f t="shared" si="0"/>
        <v>22</v>
      </c>
      <c r="B27" s="70" t="s">
        <v>118</v>
      </c>
      <c r="C27" s="17" t="s">
        <v>7</v>
      </c>
      <c r="D27" s="19"/>
      <c r="E27" s="20">
        <v>0</v>
      </c>
      <c r="F27" s="21"/>
    </row>
    <row r="28" spans="1:6" ht="87" x14ac:dyDescent="0.3">
      <c r="A28" s="23">
        <f t="shared" si="0"/>
        <v>23</v>
      </c>
      <c r="B28" s="70" t="s">
        <v>119</v>
      </c>
      <c r="C28" s="17" t="s">
        <v>7</v>
      </c>
      <c r="D28" s="19"/>
      <c r="E28" s="20">
        <v>0</v>
      </c>
      <c r="F28" s="21"/>
    </row>
    <row r="29" spans="1:6" ht="99.45" x14ac:dyDescent="0.3">
      <c r="A29" s="23">
        <f t="shared" si="0"/>
        <v>24</v>
      </c>
      <c r="B29" s="70" t="s">
        <v>120</v>
      </c>
      <c r="C29" s="17" t="s">
        <v>7</v>
      </c>
      <c r="D29" s="19"/>
      <c r="E29" s="20">
        <v>0</v>
      </c>
      <c r="F29" s="21"/>
    </row>
    <row r="30" spans="1:6" ht="37.299999999999997" x14ac:dyDescent="0.3">
      <c r="A30" s="23">
        <f t="shared" si="0"/>
        <v>25</v>
      </c>
      <c r="B30" s="70" t="s">
        <v>121</v>
      </c>
      <c r="C30" s="17" t="s">
        <v>7</v>
      </c>
      <c r="D30" s="19"/>
      <c r="E30" s="20">
        <v>0</v>
      </c>
      <c r="F30" s="21"/>
    </row>
    <row r="31" spans="1:6" ht="37.299999999999997" x14ac:dyDescent="0.3">
      <c r="A31" s="23">
        <f t="shared" si="0"/>
        <v>26</v>
      </c>
      <c r="B31" s="70" t="s">
        <v>122</v>
      </c>
      <c r="C31" s="17" t="s">
        <v>7</v>
      </c>
      <c r="D31" s="19"/>
      <c r="E31" s="20">
        <v>0</v>
      </c>
      <c r="F31" s="21"/>
    </row>
    <row r="32" spans="1:6" ht="37.299999999999997" x14ac:dyDescent="0.3">
      <c r="A32" s="23">
        <f t="shared" si="0"/>
        <v>27</v>
      </c>
      <c r="B32" s="70" t="s">
        <v>123</v>
      </c>
      <c r="C32" s="17" t="s">
        <v>7</v>
      </c>
      <c r="D32" s="19"/>
      <c r="E32" s="20">
        <v>0</v>
      </c>
      <c r="F32" s="21"/>
    </row>
    <row r="33" spans="1:6" ht="49.75" x14ac:dyDescent="0.3">
      <c r="A33" s="23">
        <f t="shared" si="0"/>
        <v>28</v>
      </c>
      <c r="B33" s="70" t="s">
        <v>124</v>
      </c>
      <c r="C33" s="17" t="s">
        <v>7</v>
      </c>
      <c r="D33" s="19"/>
      <c r="E33" s="20">
        <v>0</v>
      </c>
      <c r="F33" s="21"/>
    </row>
    <row r="34" spans="1:6" ht="49.75" x14ac:dyDescent="0.3">
      <c r="A34" s="23">
        <f t="shared" si="0"/>
        <v>29</v>
      </c>
      <c r="B34" s="70" t="s">
        <v>125</v>
      </c>
      <c r="C34" s="17" t="s">
        <v>7</v>
      </c>
      <c r="D34" s="19"/>
      <c r="E34" s="20">
        <v>0</v>
      </c>
      <c r="F34" s="21"/>
    </row>
    <row r="35" spans="1:6" ht="37.299999999999997" x14ac:dyDescent="0.3">
      <c r="A35" s="23">
        <f t="shared" si="0"/>
        <v>30</v>
      </c>
      <c r="B35" s="70" t="s">
        <v>126</v>
      </c>
      <c r="C35" s="17" t="s">
        <v>7</v>
      </c>
      <c r="D35" s="19"/>
      <c r="E35" s="20">
        <v>0</v>
      </c>
      <c r="F35" s="21"/>
    </row>
    <row r="36" spans="1:6" ht="211.3" x14ac:dyDescent="0.3">
      <c r="A36" s="23">
        <f t="shared" si="0"/>
        <v>31</v>
      </c>
      <c r="B36" s="92" t="s">
        <v>127</v>
      </c>
      <c r="C36" s="17" t="s">
        <v>7</v>
      </c>
      <c r="D36" s="19"/>
      <c r="E36" s="20">
        <v>0</v>
      </c>
      <c r="F36" s="21"/>
    </row>
    <row r="37" spans="1:6" ht="62.15" x14ac:dyDescent="0.3">
      <c r="A37" s="23">
        <f t="shared" si="0"/>
        <v>32</v>
      </c>
      <c r="B37" s="70" t="s">
        <v>128</v>
      </c>
      <c r="C37" s="17" t="s">
        <v>7</v>
      </c>
      <c r="D37" s="19"/>
      <c r="E37" s="20">
        <v>0</v>
      </c>
      <c r="F37" s="21"/>
    </row>
    <row r="38" spans="1:6" ht="74.599999999999994" x14ac:dyDescent="0.3">
      <c r="A38" s="23">
        <f t="shared" si="0"/>
        <v>33</v>
      </c>
      <c r="B38" s="70" t="s">
        <v>129</v>
      </c>
      <c r="C38" s="17" t="s">
        <v>7</v>
      </c>
      <c r="D38" s="19"/>
      <c r="E38" s="20">
        <v>0</v>
      </c>
      <c r="F38" s="21"/>
    </row>
    <row r="39" spans="1:6" ht="37.299999999999997" x14ac:dyDescent="0.3">
      <c r="A39" s="23">
        <f t="shared" si="0"/>
        <v>34</v>
      </c>
      <c r="B39" s="70" t="s">
        <v>130</v>
      </c>
      <c r="C39" s="17" t="s">
        <v>7</v>
      </c>
      <c r="D39" s="19"/>
      <c r="E39" s="20">
        <v>0</v>
      </c>
      <c r="F39" s="21"/>
    </row>
    <row r="40" spans="1:6" ht="37.299999999999997" x14ac:dyDescent="0.3">
      <c r="A40" s="23">
        <f t="shared" si="0"/>
        <v>35</v>
      </c>
      <c r="B40" s="70" t="s">
        <v>131</v>
      </c>
      <c r="C40" s="17" t="s">
        <v>7</v>
      </c>
      <c r="D40" s="19"/>
      <c r="E40" s="20">
        <v>0</v>
      </c>
      <c r="F40" s="21"/>
    </row>
    <row r="41" spans="1:6" ht="49.75" x14ac:dyDescent="0.3">
      <c r="A41" s="23">
        <f t="shared" si="0"/>
        <v>36</v>
      </c>
      <c r="B41" s="70" t="s">
        <v>132</v>
      </c>
      <c r="C41" s="17" t="s">
        <v>7</v>
      </c>
      <c r="D41" s="19"/>
      <c r="E41" s="20">
        <v>0</v>
      </c>
      <c r="F41" s="21"/>
    </row>
    <row r="42" spans="1:6" ht="49.75" x14ac:dyDescent="0.3">
      <c r="A42" s="23">
        <f t="shared" si="0"/>
        <v>37</v>
      </c>
      <c r="B42" s="70" t="s">
        <v>133</v>
      </c>
      <c r="C42" s="17" t="s">
        <v>7</v>
      </c>
      <c r="D42" s="19"/>
      <c r="E42" s="20">
        <v>0</v>
      </c>
      <c r="F42" s="21"/>
    </row>
    <row r="43" spans="1:6" ht="37.299999999999997" x14ac:dyDescent="0.3">
      <c r="A43" s="23">
        <f t="shared" si="0"/>
        <v>38</v>
      </c>
      <c r="B43" s="100" t="s">
        <v>470</v>
      </c>
      <c r="C43" s="17" t="s">
        <v>7</v>
      </c>
      <c r="D43" s="19"/>
      <c r="E43" s="20">
        <v>0</v>
      </c>
      <c r="F43" s="21"/>
    </row>
    <row r="44" spans="1:6" ht="37.299999999999997" x14ac:dyDescent="0.3">
      <c r="A44" s="23">
        <f t="shared" si="0"/>
        <v>39</v>
      </c>
      <c r="B44" s="70" t="s">
        <v>134</v>
      </c>
      <c r="C44" s="17" t="s">
        <v>7</v>
      </c>
      <c r="D44" s="19"/>
      <c r="E44" s="20">
        <v>0</v>
      </c>
      <c r="F44" s="21"/>
    </row>
    <row r="45" spans="1:6" ht="74.599999999999994" x14ac:dyDescent="0.3">
      <c r="A45" s="23">
        <f t="shared" si="0"/>
        <v>40</v>
      </c>
      <c r="B45" s="70" t="s">
        <v>135</v>
      </c>
      <c r="C45" s="17" t="s">
        <v>7</v>
      </c>
      <c r="D45" s="19"/>
      <c r="E45" s="20">
        <v>0</v>
      </c>
      <c r="F45" s="21"/>
    </row>
    <row r="46" spans="1:6" ht="37.299999999999997" x14ac:dyDescent="0.3">
      <c r="A46" s="23">
        <f t="shared" si="0"/>
        <v>41</v>
      </c>
      <c r="B46" s="70" t="s">
        <v>136</v>
      </c>
      <c r="C46" s="17" t="s">
        <v>7</v>
      </c>
      <c r="D46" s="19"/>
      <c r="E46" s="20">
        <v>0</v>
      </c>
      <c r="F46" s="21"/>
    </row>
    <row r="47" spans="1:6" ht="62.15" x14ac:dyDescent="0.3">
      <c r="A47" s="23">
        <f t="shared" si="0"/>
        <v>42</v>
      </c>
      <c r="B47" s="70" t="s">
        <v>137</v>
      </c>
      <c r="C47" s="17" t="s">
        <v>7</v>
      </c>
      <c r="D47" s="91"/>
      <c r="E47" s="20">
        <v>0</v>
      </c>
      <c r="F47" s="21"/>
    </row>
    <row r="48" spans="1:6" ht="37.299999999999997" x14ac:dyDescent="0.3">
      <c r="A48" s="23">
        <f t="shared" si="0"/>
        <v>43</v>
      </c>
      <c r="B48" s="70" t="s">
        <v>138</v>
      </c>
      <c r="C48" s="17" t="s">
        <v>7</v>
      </c>
      <c r="D48" s="19"/>
      <c r="E48" s="20">
        <v>0</v>
      </c>
      <c r="F48" s="21"/>
    </row>
    <row r="49" spans="1:6" ht="37.299999999999997" x14ac:dyDescent="0.3">
      <c r="A49" s="23">
        <f t="shared" si="0"/>
        <v>44</v>
      </c>
      <c r="B49" s="70" t="s">
        <v>139</v>
      </c>
      <c r="C49" s="17" t="s">
        <v>7</v>
      </c>
      <c r="D49" s="19"/>
      <c r="E49" s="20">
        <v>0</v>
      </c>
      <c r="F49" s="21"/>
    </row>
    <row r="50" spans="1:6" ht="111.9" x14ac:dyDescent="0.3">
      <c r="A50" s="23">
        <f t="shared" si="0"/>
        <v>45</v>
      </c>
      <c r="B50" s="70" t="s">
        <v>140</v>
      </c>
      <c r="C50" s="17" t="s">
        <v>7</v>
      </c>
      <c r="D50" s="19"/>
      <c r="E50" s="20">
        <v>0</v>
      </c>
      <c r="F50" s="21"/>
    </row>
    <row r="51" spans="1:6" ht="49.75" x14ac:dyDescent="0.3">
      <c r="A51" s="23">
        <f t="shared" si="0"/>
        <v>46</v>
      </c>
      <c r="B51" s="70" t="s">
        <v>141</v>
      </c>
      <c r="C51" s="17" t="s">
        <v>7</v>
      </c>
      <c r="D51" s="19"/>
      <c r="E51" s="20">
        <v>0</v>
      </c>
      <c r="F51" s="21"/>
    </row>
    <row r="52" spans="1:6" ht="99.45" x14ac:dyDescent="0.3">
      <c r="A52" s="23">
        <f t="shared" si="0"/>
        <v>47</v>
      </c>
      <c r="B52" s="70" t="s">
        <v>142</v>
      </c>
      <c r="C52" s="17" t="s">
        <v>7</v>
      </c>
      <c r="D52" s="19"/>
      <c r="E52" s="20">
        <v>0</v>
      </c>
      <c r="F52" s="21"/>
    </row>
    <row r="53" spans="1:6" ht="74.599999999999994" x14ac:dyDescent="0.3">
      <c r="A53" s="23">
        <f t="shared" si="0"/>
        <v>48</v>
      </c>
      <c r="B53" s="70" t="s">
        <v>143</v>
      </c>
      <c r="C53" s="17" t="s">
        <v>7</v>
      </c>
      <c r="D53" s="19"/>
      <c r="E53" s="20">
        <v>0</v>
      </c>
      <c r="F53" s="21"/>
    </row>
    <row r="54" spans="1:6" ht="37.299999999999997" x14ac:dyDescent="0.3">
      <c r="A54" s="23">
        <f t="shared" si="0"/>
        <v>49</v>
      </c>
      <c r="B54" s="100" t="s">
        <v>144</v>
      </c>
      <c r="C54" s="17" t="s">
        <v>7</v>
      </c>
      <c r="D54" s="19"/>
      <c r="E54" s="20">
        <v>0</v>
      </c>
      <c r="F54" s="21"/>
    </row>
    <row r="55" spans="1:6" ht="49.75" x14ac:dyDescent="0.3">
      <c r="A55" s="23">
        <f t="shared" si="0"/>
        <v>50</v>
      </c>
      <c r="B55" s="70" t="s">
        <v>145</v>
      </c>
      <c r="C55" s="17" t="s">
        <v>7</v>
      </c>
      <c r="D55" s="19"/>
      <c r="E55" s="20">
        <v>0</v>
      </c>
      <c r="F55" s="21"/>
    </row>
    <row r="56" spans="1:6" ht="37.299999999999997" x14ac:dyDescent="0.3">
      <c r="A56" s="23">
        <f t="shared" si="0"/>
        <v>51</v>
      </c>
      <c r="B56" s="70" t="s">
        <v>146</v>
      </c>
      <c r="C56" s="17" t="s">
        <v>7</v>
      </c>
      <c r="D56" s="19"/>
      <c r="E56" s="20">
        <v>0</v>
      </c>
      <c r="F56" s="21"/>
    </row>
    <row r="57" spans="1:6" ht="37.299999999999997" x14ac:dyDescent="0.3">
      <c r="A57" s="23">
        <f t="shared" si="0"/>
        <v>52</v>
      </c>
      <c r="B57" s="70" t="s">
        <v>147</v>
      </c>
      <c r="C57" s="17" t="s">
        <v>7</v>
      </c>
      <c r="D57" s="19"/>
      <c r="E57" s="20">
        <v>0</v>
      </c>
      <c r="F57" s="21"/>
    </row>
    <row r="58" spans="1:6" ht="24.9" x14ac:dyDescent="0.3">
      <c r="A58" s="23">
        <f t="shared" si="0"/>
        <v>53</v>
      </c>
      <c r="B58" s="70" t="s">
        <v>148</v>
      </c>
      <c r="C58" s="17" t="s">
        <v>7</v>
      </c>
      <c r="D58" s="19"/>
      <c r="E58" s="20">
        <v>0</v>
      </c>
      <c r="F58" s="21"/>
    </row>
    <row r="59" spans="1:6" x14ac:dyDescent="0.3">
      <c r="A59" s="23">
        <f t="shared" si="0"/>
        <v>54</v>
      </c>
      <c r="B59" s="70" t="s">
        <v>47</v>
      </c>
      <c r="C59" s="17" t="s">
        <v>7</v>
      </c>
      <c r="D59" s="19"/>
      <c r="E59" s="20">
        <v>0</v>
      </c>
      <c r="F59" s="21"/>
    </row>
    <row r="60" spans="1:6" ht="37.299999999999997" x14ac:dyDescent="0.3">
      <c r="A60" s="23">
        <f t="shared" si="0"/>
        <v>55</v>
      </c>
      <c r="B60" s="70" t="s">
        <v>149</v>
      </c>
      <c r="C60" s="17" t="s">
        <v>7</v>
      </c>
      <c r="D60" s="19"/>
      <c r="E60" s="20">
        <v>0</v>
      </c>
      <c r="F60" s="21"/>
    </row>
    <row r="61" spans="1:6" ht="37.299999999999997" x14ac:dyDescent="0.3">
      <c r="A61" s="23">
        <f t="shared" si="0"/>
        <v>56</v>
      </c>
      <c r="B61" s="70" t="s">
        <v>150</v>
      </c>
      <c r="C61" s="17" t="s">
        <v>7</v>
      </c>
      <c r="D61" s="19"/>
      <c r="E61" s="20">
        <v>0</v>
      </c>
      <c r="F61" s="21"/>
    </row>
    <row r="62" spans="1:6" ht="24.9" x14ac:dyDescent="0.3">
      <c r="A62" s="23">
        <f t="shared" si="0"/>
        <v>57</v>
      </c>
      <c r="B62" s="70" t="s">
        <v>151</v>
      </c>
      <c r="C62" s="17" t="s">
        <v>7</v>
      </c>
      <c r="D62" s="19"/>
      <c r="E62" s="20">
        <v>0</v>
      </c>
      <c r="F62" s="21"/>
    </row>
    <row r="63" spans="1:6" x14ac:dyDescent="0.3">
      <c r="A63" s="10">
        <v>2</v>
      </c>
      <c r="B63" s="11" t="s">
        <v>26</v>
      </c>
      <c r="C63" s="12"/>
      <c r="D63" s="13"/>
      <c r="E63" s="14">
        <v>0</v>
      </c>
      <c r="F63" s="15"/>
    </row>
    <row r="64" spans="1:6" ht="49.75" x14ac:dyDescent="0.3">
      <c r="A64" s="24">
        <v>1</v>
      </c>
      <c r="B64" s="70" t="s">
        <v>152</v>
      </c>
      <c r="C64" s="17" t="s">
        <v>7</v>
      </c>
      <c r="D64" s="19"/>
      <c r="E64" s="20">
        <v>0</v>
      </c>
      <c r="F64" s="21"/>
    </row>
    <row r="65" spans="1:6" ht="62.15" x14ac:dyDescent="0.3">
      <c r="A65" s="24">
        <f t="shared" ref="A65:A93" si="1">+A64+1</f>
        <v>2</v>
      </c>
      <c r="B65" s="70" t="s">
        <v>153</v>
      </c>
      <c r="C65" s="17" t="s">
        <v>7</v>
      </c>
      <c r="D65" s="19"/>
      <c r="E65" s="20">
        <v>0</v>
      </c>
      <c r="F65" s="21"/>
    </row>
    <row r="66" spans="1:6" ht="74.599999999999994" x14ac:dyDescent="0.3">
      <c r="A66" s="24">
        <f t="shared" si="1"/>
        <v>3</v>
      </c>
      <c r="B66" s="70" t="s">
        <v>154</v>
      </c>
      <c r="C66" s="17" t="s">
        <v>7</v>
      </c>
      <c r="D66" s="19"/>
      <c r="E66" s="20">
        <v>0</v>
      </c>
      <c r="F66" s="21"/>
    </row>
    <row r="67" spans="1:6" ht="24.9" x14ac:dyDescent="0.3">
      <c r="A67" s="24">
        <f t="shared" si="1"/>
        <v>4</v>
      </c>
      <c r="B67" s="70" t="s">
        <v>155</v>
      </c>
      <c r="C67" s="17" t="s">
        <v>7</v>
      </c>
      <c r="D67" s="19"/>
      <c r="E67" s="20">
        <v>0</v>
      </c>
      <c r="F67" s="21"/>
    </row>
    <row r="68" spans="1:6" ht="49.75" x14ac:dyDescent="0.3">
      <c r="A68" s="24">
        <f t="shared" si="1"/>
        <v>5</v>
      </c>
      <c r="B68" s="70" t="s">
        <v>156</v>
      </c>
      <c r="C68" s="17" t="s">
        <v>7</v>
      </c>
      <c r="D68" s="19"/>
      <c r="E68" s="20">
        <v>0</v>
      </c>
      <c r="F68" s="21"/>
    </row>
    <row r="69" spans="1:6" ht="174" x14ac:dyDescent="0.3">
      <c r="A69" s="24">
        <f t="shared" si="1"/>
        <v>6</v>
      </c>
      <c r="B69" s="70" t="s">
        <v>157</v>
      </c>
      <c r="C69" s="17" t="s">
        <v>7</v>
      </c>
      <c r="D69" s="19"/>
      <c r="E69" s="20">
        <v>0</v>
      </c>
      <c r="F69" s="21"/>
    </row>
    <row r="70" spans="1:6" ht="87" x14ac:dyDescent="0.3">
      <c r="A70" s="24">
        <f t="shared" si="1"/>
        <v>7</v>
      </c>
      <c r="B70" s="70" t="s">
        <v>158</v>
      </c>
      <c r="C70" s="17" t="s">
        <v>7</v>
      </c>
      <c r="D70" s="19"/>
      <c r="E70" s="20">
        <v>0</v>
      </c>
      <c r="F70" s="21"/>
    </row>
    <row r="71" spans="1:6" ht="37.299999999999997" x14ac:dyDescent="0.3">
      <c r="A71" s="24">
        <f t="shared" si="1"/>
        <v>8</v>
      </c>
      <c r="B71" s="70" t="s">
        <v>159</v>
      </c>
      <c r="C71" s="17" t="s">
        <v>7</v>
      </c>
      <c r="D71" s="19"/>
      <c r="E71" s="20">
        <v>0</v>
      </c>
      <c r="F71" s="21"/>
    </row>
    <row r="72" spans="1:6" ht="49.75" x14ac:dyDescent="0.3">
      <c r="A72" s="24">
        <f t="shared" si="1"/>
        <v>9</v>
      </c>
      <c r="B72" s="70" t="s">
        <v>160</v>
      </c>
      <c r="C72" s="17" t="s">
        <v>7</v>
      </c>
      <c r="D72" s="19"/>
      <c r="E72" s="20">
        <v>0</v>
      </c>
      <c r="F72" s="21"/>
    </row>
    <row r="73" spans="1:6" ht="74.599999999999994" x14ac:dyDescent="0.3">
      <c r="A73" s="24">
        <f t="shared" si="1"/>
        <v>10</v>
      </c>
      <c r="B73" s="70" t="s">
        <v>161</v>
      </c>
      <c r="C73" s="17" t="s">
        <v>7</v>
      </c>
      <c r="D73" s="19"/>
      <c r="E73" s="20">
        <v>0</v>
      </c>
      <c r="F73" s="21"/>
    </row>
    <row r="74" spans="1:6" ht="49.75" x14ac:dyDescent="0.3">
      <c r="A74" s="24">
        <f t="shared" si="1"/>
        <v>11</v>
      </c>
      <c r="B74" s="70" t="s">
        <v>162</v>
      </c>
      <c r="C74" s="17" t="s">
        <v>7</v>
      </c>
      <c r="D74" s="19"/>
      <c r="E74" s="20">
        <v>0</v>
      </c>
      <c r="F74" s="21"/>
    </row>
    <row r="75" spans="1:6" ht="62.15" x14ac:dyDescent="0.3">
      <c r="A75" s="24">
        <f t="shared" si="1"/>
        <v>12</v>
      </c>
      <c r="B75" s="70" t="s">
        <v>163</v>
      </c>
      <c r="C75" s="17" t="s">
        <v>7</v>
      </c>
      <c r="D75" s="19"/>
      <c r="E75" s="20">
        <v>0</v>
      </c>
      <c r="F75" s="21"/>
    </row>
    <row r="76" spans="1:6" ht="62.15" x14ac:dyDescent="0.3">
      <c r="A76" s="24">
        <f t="shared" si="1"/>
        <v>13</v>
      </c>
      <c r="B76" s="70" t="s">
        <v>164</v>
      </c>
      <c r="C76" s="17" t="s">
        <v>7</v>
      </c>
      <c r="D76" s="19"/>
      <c r="E76" s="20">
        <v>0</v>
      </c>
      <c r="F76" s="21"/>
    </row>
    <row r="77" spans="1:6" ht="74.599999999999994" x14ac:dyDescent="0.3">
      <c r="A77" s="24">
        <f t="shared" si="1"/>
        <v>14</v>
      </c>
      <c r="B77" s="70" t="s">
        <v>165</v>
      </c>
      <c r="C77" s="17" t="s">
        <v>7</v>
      </c>
      <c r="D77" s="19"/>
      <c r="E77" s="20">
        <v>0</v>
      </c>
      <c r="F77" s="21"/>
    </row>
    <row r="78" spans="1:6" ht="198.9" x14ac:dyDescent="0.3">
      <c r="A78" s="24">
        <f t="shared" si="1"/>
        <v>15</v>
      </c>
      <c r="B78" s="70" t="s">
        <v>166</v>
      </c>
      <c r="C78" s="17" t="s">
        <v>7</v>
      </c>
      <c r="D78" s="19"/>
      <c r="E78" s="20">
        <v>0</v>
      </c>
      <c r="F78" s="21"/>
    </row>
    <row r="79" spans="1:6" ht="24.9" x14ac:dyDescent="0.3">
      <c r="A79" s="24">
        <f t="shared" si="1"/>
        <v>16</v>
      </c>
      <c r="B79" s="70" t="s">
        <v>167</v>
      </c>
      <c r="C79" s="17" t="s">
        <v>7</v>
      </c>
      <c r="D79" s="19"/>
      <c r="E79" s="20">
        <v>0</v>
      </c>
      <c r="F79" s="21"/>
    </row>
    <row r="80" spans="1:6" ht="37.299999999999997" x14ac:dyDescent="0.3">
      <c r="A80" s="24">
        <f t="shared" si="1"/>
        <v>17</v>
      </c>
      <c r="B80" s="70" t="s">
        <v>168</v>
      </c>
      <c r="C80" s="17" t="s">
        <v>7</v>
      </c>
      <c r="D80" s="19"/>
      <c r="E80" s="20">
        <v>0</v>
      </c>
      <c r="F80" s="21"/>
    </row>
    <row r="81" spans="1:6" ht="87" x14ac:dyDescent="0.3">
      <c r="A81" s="24">
        <f t="shared" si="1"/>
        <v>18</v>
      </c>
      <c r="B81" s="70" t="s">
        <v>169</v>
      </c>
      <c r="C81" s="17" t="s">
        <v>7</v>
      </c>
      <c r="D81" s="19"/>
      <c r="E81" s="20">
        <v>0</v>
      </c>
      <c r="F81" s="21"/>
    </row>
    <row r="82" spans="1:6" ht="99.45" x14ac:dyDescent="0.3">
      <c r="A82" s="24">
        <f t="shared" si="1"/>
        <v>19</v>
      </c>
      <c r="B82" s="70" t="s">
        <v>170</v>
      </c>
      <c r="C82" s="17" t="s">
        <v>7</v>
      </c>
      <c r="D82" s="19">
        <v>0</v>
      </c>
      <c r="E82" s="99"/>
      <c r="F82" s="21"/>
    </row>
    <row r="83" spans="1:6" ht="37.299999999999997" x14ac:dyDescent="0.3">
      <c r="A83" s="24">
        <f>+A81+1</f>
        <v>19</v>
      </c>
      <c r="B83" s="70" t="s">
        <v>171</v>
      </c>
      <c r="C83" s="17" t="s">
        <v>7</v>
      </c>
      <c r="D83" s="19"/>
      <c r="E83" s="20">
        <v>0</v>
      </c>
      <c r="F83" s="21"/>
    </row>
    <row r="84" spans="1:6" ht="37.299999999999997" x14ac:dyDescent="0.3">
      <c r="A84" s="24">
        <f t="shared" si="1"/>
        <v>20</v>
      </c>
      <c r="B84" s="70" t="s">
        <v>172</v>
      </c>
      <c r="C84" s="17" t="s">
        <v>7</v>
      </c>
      <c r="D84" s="19"/>
      <c r="E84" s="20"/>
      <c r="F84" s="21"/>
    </row>
    <row r="85" spans="1:6" ht="62.15" x14ac:dyDescent="0.3">
      <c r="A85" s="24">
        <f t="shared" si="1"/>
        <v>21</v>
      </c>
      <c r="B85" s="70" t="s">
        <v>173</v>
      </c>
      <c r="C85" s="17" t="s">
        <v>7</v>
      </c>
      <c r="D85" s="19"/>
      <c r="E85" s="20">
        <v>0</v>
      </c>
      <c r="F85" s="21"/>
    </row>
    <row r="86" spans="1:6" ht="62.15" x14ac:dyDescent="0.3">
      <c r="A86" s="24">
        <f t="shared" si="1"/>
        <v>22</v>
      </c>
      <c r="B86" s="70" t="s">
        <v>421</v>
      </c>
      <c r="C86" s="17" t="s">
        <v>7</v>
      </c>
      <c r="D86" s="19"/>
      <c r="E86" s="20">
        <v>0</v>
      </c>
      <c r="F86" s="21"/>
    </row>
    <row r="87" spans="1:6" ht="87" x14ac:dyDescent="0.3">
      <c r="A87" s="24">
        <f t="shared" si="1"/>
        <v>23</v>
      </c>
      <c r="B87" s="70" t="s">
        <v>422</v>
      </c>
      <c r="C87" s="17" t="s">
        <v>7</v>
      </c>
      <c r="D87" s="19"/>
      <c r="E87" s="20">
        <v>0</v>
      </c>
      <c r="F87" s="21"/>
    </row>
    <row r="88" spans="1:6" ht="37.299999999999997" x14ac:dyDescent="0.3">
      <c r="A88" s="24">
        <f t="shared" si="1"/>
        <v>24</v>
      </c>
      <c r="B88" s="100" t="s">
        <v>174</v>
      </c>
      <c r="C88" s="17" t="s">
        <v>7</v>
      </c>
      <c r="D88" s="19"/>
      <c r="E88" s="20">
        <v>0</v>
      </c>
      <c r="F88" s="21"/>
    </row>
    <row r="89" spans="1:6" ht="136.75" x14ac:dyDescent="0.3">
      <c r="A89" s="24">
        <f>+A87+1</f>
        <v>24</v>
      </c>
      <c r="B89" s="70" t="s">
        <v>423</v>
      </c>
      <c r="C89" s="17" t="s">
        <v>7</v>
      </c>
      <c r="D89" s="19"/>
      <c r="E89" s="20">
        <v>0</v>
      </c>
      <c r="F89" s="21"/>
    </row>
    <row r="90" spans="1:6" ht="62.15" x14ac:dyDescent="0.3">
      <c r="A90" s="24">
        <f t="shared" si="1"/>
        <v>25</v>
      </c>
      <c r="B90" s="70" t="s">
        <v>424</v>
      </c>
      <c r="C90" s="17" t="s">
        <v>7</v>
      </c>
      <c r="D90" s="19"/>
      <c r="E90" s="20">
        <v>0</v>
      </c>
      <c r="F90" s="21"/>
    </row>
    <row r="91" spans="1:6" ht="99.45" x14ac:dyDescent="0.3">
      <c r="A91" s="24">
        <f t="shared" si="1"/>
        <v>26</v>
      </c>
      <c r="B91" s="70" t="s">
        <v>175</v>
      </c>
      <c r="C91" s="17" t="s">
        <v>7</v>
      </c>
      <c r="D91" s="19"/>
      <c r="E91" s="20">
        <v>0</v>
      </c>
      <c r="F91" s="21"/>
    </row>
    <row r="92" spans="1:6" ht="174" x14ac:dyDescent="0.3">
      <c r="A92" s="24">
        <f t="shared" si="1"/>
        <v>27</v>
      </c>
      <c r="B92" s="70" t="s">
        <v>177</v>
      </c>
      <c r="C92" s="17" t="s">
        <v>7</v>
      </c>
      <c r="D92" s="19"/>
      <c r="E92" s="20">
        <v>0</v>
      </c>
      <c r="F92" s="21"/>
    </row>
    <row r="93" spans="1:6" ht="24.9" x14ac:dyDescent="0.3">
      <c r="A93" s="24">
        <f t="shared" si="1"/>
        <v>28</v>
      </c>
      <c r="B93" s="70" t="s">
        <v>176</v>
      </c>
      <c r="C93" s="17" t="s">
        <v>7</v>
      </c>
      <c r="D93" s="19"/>
      <c r="E93" s="20">
        <v>0</v>
      </c>
      <c r="F93" s="21"/>
    </row>
    <row r="94" spans="1:6" ht="62.15" x14ac:dyDescent="0.3">
      <c r="A94" s="24">
        <f>+A43+1</f>
        <v>39</v>
      </c>
      <c r="B94" s="70" t="s">
        <v>178</v>
      </c>
      <c r="C94" s="17" t="s">
        <v>7</v>
      </c>
      <c r="D94" s="19"/>
      <c r="E94" s="20"/>
      <c r="F94" s="21"/>
    </row>
    <row r="95" spans="1:6" x14ac:dyDescent="0.3">
      <c r="A95" s="10">
        <v>3</v>
      </c>
      <c r="B95" s="11" t="s">
        <v>25</v>
      </c>
      <c r="C95" s="12"/>
      <c r="D95" s="13"/>
      <c r="E95" s="14"/>
      <c r="F95" s="15"/>
    </row>
    <row r="96" spans="1:6" ht="49.75" x14ac:dyDescent="0.3">
      <c r="A96" s="25">
        <v>1</v>
      </c>
      <c r="B96" s="70" t="s">
        <v>179</v>
      </c>
      <c r="C96" s="17" t="s">
        <v>7</v>
      </c>
      <c r="D96" s="19"/>
      <c r="E96" s="20">
        <v>0</v>
      </c>
      <c r="F96" s="21"/>
    </row>
    <row r="97" spans="1:6" ht="24.9" x14ac:dyDescent="0.3">
      <c r="A97" s="25">
        <f>+A96+1</f>
        <v>2</v>
      </c>
      <c r="B97" s="70" t="s">
        <v>180</v>
      </c>
      <c r="C97" s="17" t="s">
        <v>7</v>
      </c>
      <c r="D97" s="19"/>
      <c r="E97" s="20">
        <v>0</v>
      </c>
      <c r="F97" s="21"/>
    </row>
    <row r="98" spans="1:6" ht="37.299999999999997" x14ac:dyDescent="0.3">
      <c r="A98" s="25">
        <f t="shared" ref="A98:A121" si="2">+A97+1</f>
        <v>3</v>
      </c>
      <c r="B98" s="70" t="s">
        <v>181</v>
      </c>
      <c r="C98" s="17" t="s">
        <v>7</v>
      </c>
      <c r="D98" s="19"/>
      <c r="E98" s="20">
        <v>0</v>
      </c>
      <c r="F98" s="21"/>
    </row>
    <row r="99" spans="1:6" ht="37.299999999999997" x14ac:dyDescent="0.3">
      <c r="A99" s="25">
        <f t="shared" si="2"/>
        <v>4</v>
      </c>
      <c r="B99" s="70" t="s">
        <v>95</v>
      </c>
      <c r="C99" s="17" t="s">
        <v>7</v>
      </c>
      <c r="D99" s="19"/>
      <c r="E99" s="20">
        <v>0</v>
      </c>
      <c r="F99" s="21"/>
    </row>
    <row r="100" spans="1:6" ht="37.299999999999997" x14ac:dyDescent="0.3">
      <c r="A100" s="25">
        <f t="shared" si="2"/>
        <v>5</v>
      </c>
      <c r="B100" s="70" t="s">
        <v>182</v>
      </c>
      <c r="C100" s="17" t="s">
        <v>7</v>
      </c>
      <c r="D100" s="19"/>
      <c r="E100" s="20">
        <v>0</v>
      </c>
      <c r="F100" s="21"/>
    </row>
    <row r="101" spans="1:6" ht="37.299999999999997" x14ac:dyDescent="0.3">
      <c r="A101" s="25">
        <f t="shared" si="2"/>
        <v>6</v>
      </c>
      <c r="B101" s="70" t="s">
        <v>183</v>
      </c>
      <c r="C101" s="17" t="s">
        <v>7</v>
      </c>
      <c r="D101" s="19"/>
      <c r="E101" s="20">
        <v>0</v>
      </c>
      <c r="F101" s="21"/>
    </row>
    <row r="102" spans="1:6" ht="37.299999999999997" x14ac:dyDescent="0.3">
      <c r="A102" s="25">
        <f t="shared" si="2"/>
        <v>7</v>
      </c>
      <c r="B102" s="70" t="s">
        <v>184</v>
      </c>
      <c r="C102" s="17" t="s">
        <v>7</v>
      </c>
      <c r="D102" s="19"/>
      <c r="E102" s="20">
        <v>0</v>
      </c>
      <c r="F102" s="21"/>
    </row>
    <row r="103" spans="1:6" ht="37.299999999999997" x14ac:dyDescent="0.3">
      <c r="A103" s="25">
        <f t="shared" si="2"/>
        <v>8</v>
      </c>
      <c r="B103" s="70" t="s">
        <v>185</v>
      </c>
      <c r="C103" s="17" t="s">
        <v>7</v>
      </c>
      <c r="D103" s="19"/>
      <c r="E103" s="20">
        <v>0</v>
      </c>
      <c r="F103" s="21"/>
    </row>
    <row r="104" spans="1:6" ht="37.299999999999997" x14ac:dyDescent="0.3">
      <c r="A104" s="25">
        <f t="shared" si="2"/>
        <v>9</v>
      </c>
      <c r="B104" s="70" t="s">
        <v>186</v>
      </c>
      <c r="C104" s="17" t="s">
        <v>7</v>
      </c>
      <c r="D104" s="19"/>
      <c r="E104" s="20">
        <v>0</v>
      </c>
      <c r="F104" s="21"/>
    </row>
    <row r="105" spans="1:6" ht="37.299999999999997" x14ac:dyDescent="0.3">
      <c r="A105" s="25">
        <f t="shared" si="2"/>
        <v>10</v>
      </c>
      <c r="B105" s="70" t="s">
        <v>472</v>
      </c>
      <c r="C105" s="17" t="s">
        <v>7</v>
      </c>
      <c r="D105" s="19"/>
      <c r="E105" s="20">
        <v>0</v>
      </c>
      <c r="F105" s="21"/>
    </row>
    <row r="106" spans="1:6" ht="111.9" x14ac:dyDescent="0.3">
      <c r="A106" s="25">
        <f t="shared" si="2"/>
        <v>11</v>
      </c>
      <c r="B106" s="70" t="s">
        <v>187</v>
      </c>
      <c r="C106" s="17" t="s">
        <v>7</v>
      </c>
      <c r="D106" s="19"/>
      <c r="E106" s="20">
        <v>0</v>
      </c>
      <c r="F106" s="21"/>
    </row>
    <row r="107" spans="1:6" ht="124.3" x14ac:dyDescent="0.3">
      <c r="A107" s="25">
        <f t="shared" si="2"/>
        <v>12</v>
      </c>
      <c r="B107" s="70" t="s">
        <v>473</v>
      </c>
      <c r="C107" s="17" t="s">
        <v>7</v>
      </c>
      <c r="D107" s="19"/>
      <c r="E107" s="20">
        <v>0</v>
      </c>
      <c r="F107" s="21"/>
    </row>
    <row r="108" spans="1:6" ht="87" x14ac:dyDescent="0.3">
      <c r="A108" s="25">
        <f t="shared" si="2"/>
        <v>13</v>
      </c>
      <c r="B108" s="70" t="s">
        <v>188</v>
      </c>
      <c r="C108" s="17" t="s">
        <v>7</v>
      </c>
      <c r="D108" s="19"/>
      <c r="E108" s="20">
        <v>0</v>
      </c>
      <c r="F108" s="21"/>
    </row>
    <row r="109" spans="1:6" ht="49.75" x14ac:dyDescent="0.3">
      <c r="A109" s="25">
        <f t="shared" si="2"/>
        <v>14</v>
      </c>
      <c r="B109" s="70" t="s">
        <v>189</v>
      </c>
      <c r="C109" s="17" t="s">
        <v>7</v>
      </c>
      <c r="D109" s="19"/>
      <c r="E109" s="20">
        <v>0</v>
      </c>
      <c r="F109" s="21"/>
    </row>
    <row r="110" spans="1:6" ht="37.299999999999997" x14ac:dyDescent="0.3">
      <c r="A110" s="25">
        <f t="shared" si="2"/>
        <v>15</v>
      </c>
      <c r="B110" s="70" t="s">
        <v>24</v>
      </c>
      <c r="C110" s="17" t="s">
        <v>7</v>
      </c>
      <c r="D110" s="19"/>
      <c r="E110" s="20">
        <v>0</v>
      </c>
      <c r="F110" s="21"/>
    </row>
    <row r="111" spans="1:6" ht="62.15" x14ac:dyDescent="0.3">
      <c r="A111" s="25">
        <f t="shared" si="2"/>
        <v>16</v>
      </c>
      <c r="B111" s="70" t="s">
        <v>190</v>
      </c>
      <c r="C111" s="17" t="s">
        <v>7</v>
      </c>
      <c r="D111" s="19"/>
      <c r="E111" s="20">
        <v>0</v>
      </c>
      <c r="F111" s="21"/>
    </row>
    <row r="112" spans="1:6" ht="87" x14ac:dyDescent="0.3">
      <c r="A112" s="25">
        <f t="shared" si="2"/>
        <v>17</v>
      </c>
      <c r="B112" s="70" t="s">
        <v>191</v>
      </c>
      <c r="C112" s="17" t="s">
        <v>7</v>
      </c>
      <c r="D112" s="19"/>
      <c r="E112" s="20">
        <v>0</v>
      </c>
      <c r="F112" s="21"/>
    </row>
    <row r="113" spans="1:6" ht="124.3" x14ac:dyDescent="0.3">
      <c r="A113" s="25">
        <f t="shared" si="2"/>
        <v>18</v>
      </c>
      <c r="B113" s="70" t="s">
        <v>192</v>
      </c>
      <c r="C113" s="17" t="s">
        <v>7</v>
      </c>
      <c r="D113" s="19"/>
      <c r="E113" s="20">
        <v>0</v>
      </c>
      <c r="F113" s="21"/>
    </row>
    <row r="114" spans="1:6" ht="87" x14ac:dyDescent="0.3">
      <c r="A114" s="25">
        <f t="shared" si="2"/>
        <v>19</v>
      </c>
      <c r="B114" s="70" t="s">
        <v>193</v>
      </c>
      <c r="C114" s="17" t="s">
        <v>7</v>
      </c>
      <c r="D114" s="19"/>
      <c r="E114" s="20">
        <v>0</v>
      </c>
      <c r="F114" s="21"/>
    </row>
    <row r="115" spans="1:6" ht="37.299999999999997" x14ac:dyDescent="0.3">
      <c r="A115" s="25">
        <f t="shared" si="2"/>
        <v>20</v>
      </c>
      <c r="B115" s="70" t="s">
        <v>194</v>
      </c>
      <c r="C115" s="17" t="s">
        <v>7</v>
      </c>
      <c r="D115" s="19"/>
      <c r="E115" s="20">
        <v>0</v>
      </c>
      <c r="F115" s="21"/>
    </row>
    <row r="116" spans="1:6" ht="74.599999999999994" x14ac:dyDescent="0.3">
      <c r="A116" s="25">
        <f t="shared" si="2"/>
        <v>21</v>
      </c>
      <c r="B116" s="70" t="s">
        <v>195</v>
      </c>
      <c r="C116" s="17" t="s">
        <v>7</v>
      </c>
      <c r="D116" s="19"/>
      <c r="E116" s="20">
        <v>0</v>
      </c>
      <c r="F116" s="21"/>
    </row>
    <row r="117" spans="1:6" ht="62.15" x14ac:dyDescent="0.3">
      <c r="A117" s="25">
        <f t="shared" si="2"/>
        <v>22</v>
      </c>
      <c r="B117" s="70" t="s">
        <v>196</v>
      </c>
      <c r="C117" s="17" t="s">
        <v>7</v>
      </c>
      <c r="D117" s="19"/>
      <c r="E117" s="20">
        <v>0</v>
      </c>
      <c r="F117" s="21"/>
    </row>
    <row r="118" spans="1:6" ht="24.9" x14ac:dyDescent="0.3">
      <c r="A118" s="25">
        <f t="shared" si="2"/>
        <v>23</v>
      </c>
      <c r="B118" s="70" t="s">
        <v>197</v>
      </c>
      <c r="C118" s="17" t="s">
        <v>7</v>
      </c>
      <c r="D118" s="19"/>
      <c r="E118" s="20">
        <v>0</v>
      </c>
      <c r="F118" s="21"/>
    </row>
    <row r="119" spans="1:6" ht="49.75" x14ac:dyDescent="0.3">
      <c r="A119" s="25">
        <f t="shared" si="2"/>
        <v>24</v>
      </c>
      <c r="B119" s="70" t="s">
        <v>198</v>
      </c>
      <c r="C119" s="17" t="s">
        <v>7</v>
      </c>
      <c r="D119" s="19"/>
      <c r="E119" s="20">
        <v>0</v>
      </c>
      <c r="F119" s="21"/>
    </row>
    <row r="120" spans="1:6" ht="62.15" x14ac:dyDescent="0.3">
      <c r="A120" s="25">
        <f t="shared" si="2"/>
        <v>25</v>
      </c>
      <c r="B120" s="70" t="s">
        <v>199</v>
      </c>
      <c r="C120" s="17" t="s">
        <v>7</v>
      </c>
      <c r="D120" s="19"/>
      <c r="E120" s="20">
        <v>0</v>
      </c>
      <c r="F120" s="21"/>
    </row>
    <row r="121" spans="1:6" ht="37.299999999999997" x14ac:dyDescent="0.3">
      <c r="A121" s="25">
        <f t="shared" si="2"/>
        <v>26</v>
      </c>
      <c r="B121" s="70" t="s">
        <v>476</v>
      </c>
      <c r="C121" s="17" t="s">
        <v>7</v>
      </c>
      <c r="D121" s="19"/>
      <c r="E121" s="20">
        <v>0</v>
      </c>
      <c r="F121" s="21"/>
    </row>
    <row r="122" spans="1:6" ht="24.9" x14ac:dyDescent="0.3">
      <c r="A122" s="26"/>
      <c r="B122" s="93" t="s">
        <v>201</v>
      </c>
      <c r="C122" s="113"/>
      <c r="D122" s="114"/>
      <c r="E122" s="115"/>
      <c r="F122" s="21"/>
    </row>
    <row r="123" spans="1:6" ht="49.75" x14ac:dyDescent="0.3">
      <c r="A123" s="25">
        <f>+A121+1</f>
        <v>27</v>
      </c>
      <c r="B123" s="16" t="s">
        <v>200</v>
      </c>
      <c r="C123" s="17" t="s">
        <v>7</v>
      </c>
      <c r="D123" s="19">
        <v>0</v>
      </c>
      <c r="E123" s="99"/>
      <c r="F123" s="21"/>
    </row>
    <row r="124" spans="1:6" ht="24.9" x14ac:dyDescent="0.3">
      <c r="A124" s="26"/>
      <c r="B124" s="93" t="s">
        <v>201</v>
      </c>
      <c r="C124" s="113"/>
      <c r="D124" s="114"/>
      <c r="E124" s="115"/>
      <c r="F124" s="21"/>
    </row>
    <row r="125" spans="1:6" x14ac:dyDescent="0.3">
      <c r="A125" s="10" t="s">
        <v>62</v>
      </c>
      <c r="B125" s="11" t="s">
        <v>63</v>
      </c>
      <c r="C125" s="12"/>
      <c r="D125" s="13"/>
      <c r="E125" s="14"/>
      <c r="F125" s="15"/>
    </row>
    <row r="126" spans="1:6" ht="49.75" x14ac:dyDescent="0.3">
      <c r="A126" s="26">
        <v>1</v>
      </c>
      <c r="B126" s="70" t="s">
        <v>202</v>
      </c>
      <c r="C126" s="17" t="s">
        <v>7</v>
      </c>
      <c r="D126" s="19"/>
      <c r="E126" s="20">
        <v>0</v>
      </c>
      <c r="F126" s="21"/>
    </row>
    <row r="127" spans="1:6" ht="37.299999999999997" x14ac:dyDescent="0.3">
      <c r="A127" s="26">
        <f>+A126+1</f>
        <v>2</v>
      </c>
      <c r="B127" s="16" t="s">
        <v>203</v>
      </c>
      <c r="C127" s="17" t="s">
        <v>7</v>
      </c>
      <c r="D127" s="19"/>
      <c r="E127" s="20">
        <v>0</v>
      </c>
      <c r="F127" s="21"/>
    </row>
    <row r="128" spans="1:6" ht="24.9" x14ac:dyDescent="0.3">
      <c r="A128" s="26">
        <f t="shared" ref="A128:A136" si="3">+A127+1</f>
        <v>3</v>
      </c>
      <c r="B128" s="70" t="s">
        <v>204</v>
      </c>
      <c r="C128" s="17" t="s">
        <v>7</v>
      </c>
      <c r="D128" s="19"/>
      <c r="E128" s="20">
        <v>0</v>
      </c>
      <c r="F128" s="21"/>
    </row>
    <row r="129" spans="1:6" ht="37.299999999999997" x14ac:dyDescent="0.3">
      <c r="A129" s="26">
        <f t="shared" si="3"/>
        <v>4</v>
      </c>
      <c r="B129" s="70" t="s">
        <v>205</v>
      </c>
      <c r="C129" s="17" t="s">
        <v>7</v>
      </c>
      <c r="D129" s="19"/>
      <c r="E129" s="20">
        <v>0</v>
      </c>
      <c r="F129" s="21"/>
    </row>
    <row r="130" spans="1:6" ht="24.9" x14ac:dyDescent="0.3">
      <c r="A130" s="26">
        <f t="shared" si="3"/>
        <v>5</v>
      </c>
      <c r="B130" s="70" t="s">
        <v>206</v>
      </c>
      <c r="C130" s="17" t="s">
        <v>7</v>
      </c>
      <c r="D130" s="19"/>
      <c r="E130" s="20">
        <v>0</v>
      </c>
      <c r="F130" s="21"/>
    </row>
    <row r="131" spans="1:6" ht="37.299999999999997" x14ac:dyDescent="0.3">
      <c r="A131" s="26">
        <f t="shared" si="3"/>
        <v>6</v>
      </c>
      <c r="B131" s="16" t="s">
        <v>207</v>
      </c>
      <c r="C131" s="17" t="s">
        <v>7</v>
      </c>
      <c r="D131" s="19">
        <v>0</v>
      </c>
      <c r="E131" s="99"/>
      <c r="F131" s="21"/>
    </row>
    <row r="132" spans="1:6" ht="37.299999999999997" x14ac:dyDescent="0.3">
      <c r="A132" s="26">
        <f t="shared" si="3"/>
        <v>7</v>
      </c>
      <c r="B132" s="70" t="s">
        <v>208</v>
      </c>
      <c r="C132" s="17" t="s">
        <v>7</v>
      </c>
      <c r="D132" s="19"/>
      <c r="E132" s="20">
        <v>0</v>
      </c>
      <c r="F132" s="21"/>
    </row>
    <row r="133" spans="1:6" ht="74.599999999999994" x14ac:dyDescent="0.3">
      <c r="A133" s="26">
        <f t="shared" si="3"/>
        <v>8</v>
      </c>
      <c r="B133" s="70" t="s">
        <v>465</v>
      </c>
      <c r="C133" s="17" t="s">
        <v>7</v>
      </c>
      <c r="D133" s="19"/>
      <c r="E133" s="20">
        <v>0</v>
      </c>
      <c r="F133" s="21"/>
    </row>
    <row r="134" spans="1:6" ht="62.15" x14ac:dyDescent="0.3">
      <c r="A134" s="26">
        <f t="shared" si="3"/>
        <v>9</v>
      </c>
      <c r="B134" s="70" t="s">
        <v>209</v>
      </c>
      <c r="C134" s="17" t="s">
        <v>7</v>
      </c>
      <c r="D134" s="19"/>
      <c r="E134" s="20">
        <v>0</v>
      </c>
      <c r="F134" s="21"/>
    </row>
    <row r="135" spans="1:6" ht="24.9" x14ac:dyDescent="0.3">
      <c r="A135" s="26">
        <f t="shared" si="3"/>
        <v>10</v>
      </c>
      <c r="B135" s="70" t="s">
        <v>210</v>
      </c>
      <c r="C135" s="17" t="s">
        <v>7</v>
      </c>
      <c r="D135" s="19"/>
      <c r="E135" s="20">
        <v>0</v>
      </c>
      <c r="F135" s="21"/>
    </row>
    <row r="136" spans="1:6" ht="49.75" x14ac:dyDescent="0.3">
      <c r="A136" s="26">
        <f t="shared" si="3"/>
        <v>11</v>
      </c>
      <c r="B136" s="16" t="s">
        <v>211</v>
      </c>
      <c r="C136" s="17" t="s">
        <v>7</v>
      </c>
      <c r="D136" s="19"/>
      <c r="E136" s="20">
        <v>0</v>
      </c>
      <c r="F136" s="21"/>
    </row>
    <row r="137" spans="1:6" x14ac:dyDescent="0.3">
      <c r="A137" s="26"/>
      <c r="B137" s="70"/>
      <c r="C137" s="17"/>
      <c r="D137" s="19"/>
      <c r="E137" s="20"/>
      <c r="F137" s="21"/>
    </row>
    <row r="138" spans="1:6" ht="24.9" x14ac:dyDescent="0.3">
      <c r="A138" s="26"/>
      <c r="B138" s="70" t="s">
        <v>212</v>
      </c>
      <c r="C138" s="21"/>
      <c r="D138" s="19">
        <v>0</v>
      </c>
      <c r="E138" s="99"/>
      <c r="F138" s="21"/>
    </row>
    <row r="139" spans="1:6" x14ac:dyDescent="0.3">
      <c r="A139" s="10"/>
      <c r="B139" s="11"/>
      <c r="C139" s="12"/>
      <c r="D139" s="13"/>
      <c r="E139" s="14"/>
      <c r="F139" s="15"/>
    </row>
    <row r="140" spans="1:6" x14ac:dyDescent="0.3">
      <c r="A140" s="31"/>
      <c r="B140" s="16" t="s">
        <v>16</v>
      </c>
      <c r="C140" s="32"/>
      <c r="D140" s="33"/>
      <c r="E140" s="34">
        <f>SUM(E6:E139)</f>
        <v>0</v>
      </c>
      <c r="F140" s="8"/>
    </row>
    <row r="141" spans="1:6" x14ac:dyDescent="0.3">
      <c r="A141" s="31"/>
      <c r="B141" s="16" t="s">
        <v>58</v>
      </c>
      <c r="C141" s="35">
        <v>0.19</v>
      </c>
      <c r="D141" s="33"/>
      <c r="E141" s="34">
        <f>+E140*C141</f>
        <v>0</v>
      </c>
      <c r="F141" s="8"/>
    </row>
    <row r="142" spans="1:6" x14ac:dyDescent="0.3">
      <c r="A142" s="51"/>
      <c r="B142" s="37" t="s">
        <v>59</v>
      </c>
      <c r="C142" s="38"/>
      <c r="D142" s="39"/>
      <c r="E142" s="40">
        <f>SUM(E140:E141)</f>
        <v>0</v>
      </c>
      <c r="F142" s="41"/>
    </row>
    <row r="143" spans="1:6" x14ac:dyDescent="0.3">
      <c r="A143" s="31"/>
      <c r="B143" s="16"/>
      <c r="C143" s="16"/>
      <c r="D143" s="42"/>
      <c r="E143" s="34"/>
      <c r="F143" s="8"/>
    </row>
    <row r="144" spans="1:6" x14ac:dyDescent="0.3">
      <c r="A144" s="31"/>
      <c r="B144" s="16" t="s">
        <v>17</v>
      </c>
      <c r="C144" s="16"/>
      <c r="D144" s="43">
        <v>3</v>
      </c>
      <c r="E144" s="42" t="s">
        <v>18</v>
      </c>
      <c r="F144" s="34"/>
    </row>
    <row r="145" spans="1:6" x14ac:dyDescent="0.3">
      <c r="A145" s="31"/>
      <c r="B145" s="16"/>
      <c r="C145" s="16"/>
      <c r="D145" s="32"/>
      <c r="E145" s="44"/>
      <c r="F145" s="34"/>
    </row>
    <row r="146" spans="1:6" x14ac:dyDescent="0.3">
      <c r="A146" s="31"/>
      <c r="B146" s="16" t="s">
        <v>19</v>
      </c>
      <c r="C146" s="4" t="s">
        <v>23</v>
      </c>
      <c r="D146" s="43"/>
      <c r="E146" s="45" t="s">
        <v>20</v>
      </c>
      <c r="F146" s="34"/>
    </row>
    <row r="147" spans="1:6" x14ac:dyDescent="0.3">
      <c r="A147" s="31"/>
      <c r="B147" s="16"/>
      <c r="C147" s="4" t="s">
        <v>22</v>
      </c>
      <c r="D147" s="43"/>
      <c r="E147" s="45" t="s">
        <v>21</v>
      </c>
      <c r="F147" s="34"/>
    </row>
    <row r="149" spans="1:6" ht="14.15" x14ac:dyDescent="0.35">
      <c r="B149" s="71"/>
    </row>
  </sheetData>
  <sheetProtection algorithmName="SHA-512" hashValue="YrYUg0tVD5fTxcYvERFYa/64EGaeiV720+jyZx7k70Xi2K73QS8LnyK8uJxzlbLGqNhQW4ppKfztm/Y2ByFtUw==" saltValue="FBKj4IeUBs1Ijz3Au4rLcw==" spinCount="100000" sheet="1" objects="1" scenarios="1" formatCells="0" formatColumns="0" formatRows="0" selectLockedCells="1"/>
  <mergeCells count="4">
    <mergeCell ref="A1:F1"/>
    <mergeCell ref="A2:F2"/>
    <mergeCell ref="C124:E124"/>
    <mergeCell ref="C122:E122"/>
  </mergeCells>
  <conditionalFormatting sqref="A6:B7 B8:B14 B17 B19:B21 B23:B35 B37:B53 A43:B43 B55:B62 B89:B93 A94:B94 B137:F137 A95:F95 A125:C125 D96:F121 D125:F136 A63:F63 A139:F147 A8:A62 A66:A93 A96:B121 A126:A138 D123:F123 A122:A124">
    <cfRule type="expression" dxfId="95" priority="156">
      <formula>NOT(CELL("Schutz",A6))</formula>
    </cfRule>
  </conditionalFormatting>
  <conditionalFormatting sqref="A64:B65 B66:B87">
    <cfRule type="expression" dxfId="94" priority="134">
      <formula>NOT(CELL("Schutz",A64))</formula>
    </cfRule>
  </conditionalFormatting>
  <conditionalFormatting sqref="A1:F5">
    <cfRule type="expression" dxfId="93" priority="100">
      <formula>NOT(CELL("Schutz",A1))</formula>
    </cfRule>
  </conditionalFormatting>
  <conditionalFormatting sqref="B2:B17 D123:F123 D131:F131">
    <cfRule type="containsText" dxfId="92" priority="32" operator="containsText" text="optional:">
      <formula>NOT(ISERROR(SEARCH("optional:",B2)))</formula>
    </cfRule>
  </conditionalFormatting>
  <conditionalFormatting sqref="B15:B18">
    <cfRule type="expression" dxfId="91" priority="33">
      <formula>NOT(CELL("Schutz",B15))</formula>
    </cfRule>
  </conditionalFormatting>
  <conditionalFormatting sqref="B19:B35">
    <cfRule type="containsText" dxfId="90" priority="30" operator="containsText" text="optional:">
      <formula>NOT(ISERROR(SEARCH("optional:",B19)))</formula>
    </cfRule>
  </conditionalFormatting>
  <conditionalFormatting sqref="B22">
    <cfRule type="expression" dxfId="89" priority="31">
      <formula>NOT(CELL("Schutz",B22))</formula>
    </cfRule>
  </conditionalFormatting>
  <conditionalFormatting sqref="B28">
    <cfRule type="containsText" dxfId="88" priority="28" operator="containsText" text="optional:">
      <formula>NOT(ISERROR(SEARCH("optional:",B28)))</formula>
    </cfRule>
    <cfRule type="expression" dxfId="87" priority="29">
      <formula>NOT(CELL("Schutz",B28))</formula>
    </cfRule>
  </conditionalFormatting>
  <conditionalFormatting sqref="B36">
    <cfRule type="expression" dxfId="86" priority="55">
      <formula>NOT(CELL("Schutz",B36))</formula>
    </cfRule>
  </conditionalFormatting>
  <conditionalFormatting sqref="B37:B88">
    <cfRule type="containsText" dxfId="85" priority="14" operator="containsText" text="optional:">
      <formula>NOT(ISERROR(SEARCH("optional:",B37)))</formula>
    </cfRule>
  </conditionalFormatting>
  <conditionalFormatting sqref="B54">
    <cfRule type="expression" dxfId="84" priority="15">
      <formula>NOT(CELL("Schutz",B54))</formula>
    </cfRule>
  </conditionalFormatting>
  <conditionalFormatting sqref="B64:B87 B132:B135 B89:B94 B96:B121 B17 B6:B14 B19:B21 B23:B35 B37:B53 B55:B62 B137:B138">
    <cfRule type="containsText" dxfId="83" priority="121" operator="containsText" text="optional">
      <formula>NOT(ISERROR(SEARCH("optional",B6)))</formula>
    </cfRule>
  </conditionalFormatting>
  <conditionalFormatting sqref="B81:B84">
    <cfRule type="expression" dxfId="82" priority="106">
      <formula>NOT(CELL("Schutz",B81))</formula>
    </cfRule>
  </conditionalFormatting>
  <conditionalFormatting sqref="B88">
    <cfRule type="expression" dxfId="81" priority="23">
      <formula>NOT(CELL("Schutz",B88))</formula>
    </cfRule>
  </conditionalFormatting>
  <conditionalFormatting sqref="B89:B125">
    <cfRule type="containsText" dxfId="80" priority="78" operator="containsText" text="optional:">
      <formula>NOT(ISERROR(SEARCH("optional:",B89)))</formula>
    </cfRule>
  </conditionalFormatting>
  <conditionalFormatting sqref="C138:F138 B122:B124">
    <cfRule type="expression" dxfId="79" priority="51">
      <formula>NOT(CELL("Schutz",B122))</formula>
    </cfRule>
    <cfRule type="containsText" dxfId="78" priority="57" operator="containsText" text="optional:">
      <formula>NOT(ISERROR(SEARCH("optional:",B122)))</formula>
    </cfRule>
  </conditionalFormatting>
  <conditionalFormatting sqref="B124">
    <cfRule type="expression" dxfId="77" priority="58">
      <formula>NOT(CELL("Schutz",B124))</formula>
    </cfRule>
  </conditionalFormatting>
  <conditionalFormatting sqref="B126:B127">
    <cfRule type="containsText" dxfId="76" priority="17" operator="containsText" text="optional:">
      <formula>NOT(ISERROR(SEARCH("optional:",B126)))</formula>
    </cfRule>
    <cfRule type="expression" dxfId="75" priority="18">
      <formula>NOT(CELL("Schutz",B126))</formula>
    </cfRule>
  </conditionalFormatting>
  <conditionalFormatting sqref="B128:B130">
    <cfRule type="containsText" dxfId="74" priority="117" operator="containsText" text="optional">
      <formula>NOT(ISERROR(SEARCH("optional",B128)))</formula>
    </cfRule>
    <cfRule type="expression" dxfId="73" priority="118">
      <formula>NOT(CELL("Schutz",B128))</formula>
    </cfRule>
  </conditionalFormatting>
  <conditionalFormatting sqref="B128:B135">
    <cfRule type="containsText" dxfId="72" priority="92" operator="containsText" text="optional:">
      <formula>NOT(ISERROR(SEARCH("optional:",B128)))</formula>
    </cfRule>
  </conditionalFormatting>
  <conditionalFormatting sqref="B131:B132">
    <cfRule type="expression" dxfId="71" priority="40">
      <formula>NOT(CELL("Schutz",B131))</formula>
    </cfRule>
  </conditionalFormatting>
  <conditionalFormatting sqref="B133:B135 B138">
    <cfRule type="expression" dxfId="70" priority="155">
      <formula>NOT(CELL("Schutz",B133))</formula>
    </cfRule>
  </conditionalFormatting>
  <conditionalFormatting sqref="B136">
    <cfRule type="expression" dxfId="69" priority="10">
      <formula>NOT(CELL("Schutz",B136))</formula>
    </cfRule>
  </conditionalFormatting>
  <conditionalFormatting sqref="B136:B139">
    <cfRule type="containsText" dxfId="68" priority="11" operator="containsText" text="optional:">
      <formula>NOT(ISERROR(SEARCH("optional:",B136)))</formula>
    </cfRule>
  </conditionalFormatting>
  <conditionalFormatting sqref="C82">
    <cfRule type="expression" dxfId="67" priority="3">
      <formula>NOT(CELL("Schutz",C82))</formula>
    </cfRule>
  </conditionalFormatting>
  <conditionalFormatting sqref="C96:C121 C123">
    <cfRule type="expression" dxfId="66" priority="7">
      <formula>NOT(CELL("Schutz",C96))</formula>
    </cfRule>
  </conditionalFormatting>
  <conditionalFormatting sqref="C126:C136">
    <cfRule type="expression" dxfId="65" priority="6">
      <formula>NOT(CELL("Schutz",C126))</formula>
    </cfRule>
  </conditionalFormatting>
  <conditionalFormatting sqref="C6:F62">
    <cfRule type="expression" dxfId="64" priority="9">
      <formula>NOT(CELL("Schutz",C6))</formula>
    </cfRule>
  </conditionalFormatting>
  <conditionalFormatting sqref="C64:F81 C83:F94">
    <cfRule type="expression" dxfId="63" priority="8">
      <formula>NOT(CELL("Schutz",C64))</formula>
    </cfRule>
  </conditionalFormatting>
  <conditionalFormatting sqref="D82:F82">
    <cfRule type="containsText" dxfId="62" priority="4" operator="containsText" text="optional:">
      <formula>NOT(ISERROR(SEARCH("optional:",D82)))</formula>
    </cfRule>
    <cfRule type="expression" dxfId="61" priority="5">
      <formula>NOT(CELL("Schutz",D82))</formula>
    </cfRule>
  </conditionalFormatting>
  <conditionalFormatting sqref="F124">
    <cfRule type="expression" dxfId="60" priority="50">
      <formula>NOT(CELL("Schutz",F124))</formula>
    </cfRule>
  </conditionalFormatting>
  <conditionalFormatting sqref="B122">
    <cfRule type="expression" dxfId="1" priority="2">
      <formula>NOT(CELL("Schutz",B122))</formula>
    </cfRule>
  </conditionalFormatting>
  <conditionalFormatting sqref="F122">
    <cfRule type="expression" dxfId="0" priority="1">
      <formula>NOT(CELL("Schutz",F122))</formula>
    </cfRule>
  </conditionalFormatting>
  <dataValidations count="2">
    <dataValidation type="list" allowBlank="1" showInputMessage="1" showErrorMessage="1" sqref="C1 C149:C1048576 C5 C137" xr:uid="{03128D12-EA63-4341-A56F-6C6126EE7AD3}">
      <formula1>"Ja,Nein"</formula1>
    </dataValidation>
    <dataValidation type="list" allowBlank="1" showInputMessage="1" showErrorMessage="1" sqref="C126:C136 C6:C62 C64:C94 C96:C121 C123" xr:uid="{E9AE230F-04A9-488B-A7E8-FD7675E08099}">
      <formula1>"Ja,Nein,Alternative"</formula1>
    </dataValidation>
  </dataValidations>
  <pageMargins left="0.7" right="0.7" top="0.78740157499999996" bottom="0.78740157499999996" header="0.3" footer="0.3"/>
  <pageSetup paperSize="9" scale="81"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129B2-FA48-4B89-88E0-39C27DD85F80}">
  <sheetPr codeName="Tabelle4">
    <pageSetUpPr fitToPage="1"/>
  </sheetPr>
  <dimension ref="A1:O184"/>
  <sheetViews>
    <sheetView topLeftCell="A178" zoomScale="90" zoomScaleNormal="90" zoomScaleSheetLayoutView="100" workbookViewId="0">
      <selection activeCell="E9" sqref="E9"/>
    </sheetView>
  </sheetViews>
  <sheetFormatPr baseColWidth="10" defaultColWidth="11.3046875" defaultRowHeight="14.15" x14ac:dyDescent="0.3"/>
  <cols>
    <col min="1" max="1" width="8.3046875" style="2" bestFit="1" customWidth="1"/>
    <col min="2" max="2" width="62.53515625" style="46" customWidth="1"/>
    <col min="3" max="3" width="5" style="47" bestFit="1" customWidth="1"/>
    <col min="4" max="4" width="13.84375" style="52" customWidth="1"/>
    <col min="5" max="5" width="11" style="52" customWidth="1"/>
    <col min="6" max="6" width="15" style="49" customWidth="1"/>
    <col min="7" max="7" width="11.69140625" style="48" customWidth="1"/>
    <col min="8" max="8" width="15" style="50" customWidth="1"/>
    <col min="9" max="9" width="19.69140625" style="103" customWidth="1"/>
    <col min="10" max="10" width="51.3828125" style="104" customWidth="1"/>
    <col min="11" max="12" width="11.3046875" style="1"/>
    <col min="13" max="13" width="64.53515625" style="1" customWidth="1"/>
    <col min="14" max="16384" width="11.3046875" style="1"/>
  </cols>
  <sheetData>
    <row r="1" spans="1:15" ht="19.5" customHeight="1" x14ac:dyDescent="0.3">
      <c r="A1" s="127" t="str">
        <f>+Allgemeines!A1</f>
        <v>Leistungsbeschreibung HLF 20 Freiwillige Feuerwehr Sauldorf</v>
      </c>
      <c r="B1" s="127"/>
      <c r="C1" s="127"/>
      <c r="D1" s="127"/>
      <c r="E1" s="127"/>
      <c r="F1" s="127"/>
      <c r="G1" s="127"/>
      <c r="H1" s="127"/>
    </row>
    <row r="2" spans="1:15" ht="109.95" customHeight="1" x14ac:dyDescent="0.3">
      <c r="A2" s="123" t="s">
        <v>64</v>
      </c>
      <c r="B2" s="123"/>
      <c r="C2" s="123"/>
      <c r="D2" s="123"/>
      <c r="E2" s="123"/>
      <c r="F2" s="123"/>
      <c r="G2" s="123"/>
      <c r="H2" s="123"/>
    </row>
    <row r="3" spans="1:15" ht="28.5" customHeight="1" x14ac:dyDescent="0.3">
      <c r="A3" s="123" t="s">
        <v>65</v>
      </c>
      <c r="B3" s="123"/>
      <c r="C3" s="123"/>
      <c r="D3" s="123"/>
      <c r="E3" s="123"/>
      <c r="F3" s="123"/>
      <c r="G3" s="123"/>
      <c r="H3" s="123"/>
    </row>
    <row r="4" spans="1:15" ht="68.25" customHeight="1" x14ac:dyDescent="0.3">
      <c r="A4" s="123" t="s">
        <v>46</v>
      </c>
      <c r="B4" s="123"/>
      <c r="C4" s="123"/>
      <c r="D4" s="123"/>
      <c r="E4" s="123"/>
      <c r="F4" s="123"/>
      <c r="G4" s="123"/>
      <c r="H4" s="123"/>
    </row>
    <row r="5" spans="1:15" ht="20.25" customHeight="1" x14ac:dyDescent="0.3">
      <c r="A5" s="123" t="s">
        <v>45</v>
      </c>
      <c r="B5" s="123"/>
      <c r="C5" s="123"/>
      <c r="D5" s="123"/>
      <c r="E5" s="123"/>
      <c r="F5" s="123"/>
      <c r="G5" s="123"/>
      <c r="H5" s="123"/>
    </row>
    <row r="6" spans="1:15" x14ac:dyDescent="0.3">
      <c r="B6" s="2"/>
      <c r="C6" s="2"/>
      <c r="D6" s="2"/>
      <c r="E6" s="2"/>
      <c r="F6" s="2"/>
      <c r="G6" s="2"/>
      <c r="H6" s="90">
        <f>+Allgemeines!B12</f>
        <v>45931</v>
      </c>
    </row>
    <row r="7" spans="1:15" s="75" customFormat="1" ht="20.6" x14ac:dyDescent="0.25">
      <c r="A7" s="60" t="s">
        <v>0</v>
      </c>
      <c r="B7" s="59" t="s">
        <v>1</v>
      </c>
      <c r="C7" s="76" t="s">
        <v>38</v>
      </c>
      <c r="D7" s="76" t="s">
        <v>37</v>
      </c>
      <c r="E7" s="76" t="s">
        <v>90</v>
      </c>
      <c r="F7" s="58" t="s">
        <v>36</v>
      </c>
      <c r="G7" s="77" t="s">
        <v>35</v>
      </c>
      <c r="H7" s="57" t="s">
        <v>5</v>
      </c>
      <c r="I7" s="2"/>
      <c r="J7" s="104"/>
    </row>
    <row r="8" spans="1:15" x14ac:dyDescent="0.3">
      <c r="A8" s="10">
        <v>1</v>
      </c>
      <c r="B8" s="11" t="s">
        <v>34</v>
      </c>
      <c r="C8" s="12"/>
      <c r="D8" s="12"/>
      <c r="E8" s="13"/>
      <c r="F8" s="13"/>
      <c r="G8" s="14"/>
      <c r="H8" s="15"/>
      <c r="I8" s="2"/>
      <c r="K8" s="47"/>
      <c r="L8" s="47"/>
      <c r="M8" s="48"/>
      <c r="N8" s="49"/>
      <c r="O8" s="50"/>
    </row>
    <row r="9" spans="1:15" s="9" customFormat="1" ht="24.9" x14ac:dyDescent="0.4">
      <c r="A9" s="23">
        <v>1</v>
      </c>
      <c r="B9" s="79" t="s">
        <v>213</v>
      </c>
      <c r="C9" s="32">
        <v>9</v>
      </c>
      <c r="D9" s="5"/>
      <c r="E9" s="20"/>
      <c r="F9" s="20"/>
      <c r="G9" s="33">
        <f>+C9*F9</f>
        <v>0</v>
      </c>
      <c r="H9" s="21"/>
      <c r="I9" s="103"/>
      <c r="J9" s="104"/>
    </row>
    <row r="10" spans="1:15" s="9" customFormat="1" ht="37.299999999999997" x14ac:dyDescent="0.4">
      <c r="A10" s="78">
        <f>+A9+1</f>
        <v>2</v>
      </c>
      <c r="B10" s="79" t="s">
        <v>467</v>
      </c>
      <c r="C10" s="32">
        <v>4</v>
      </c>
      <c r="D10" s="5"/>
      <c r="E10" s="20"/>
      <c r="F10" s="20"/>
      <c r="G10" s="33">
        <f>+C10*F10</f>
        <v>0</v>
      </c>
      <c r="H10" s="21"/>
      <c r="I10" s="103"/>
      <c r="J10" s="104"/>
    </row>
    <row r="11" spans="1:15" s="9" customFormat="1" ht="37.299999999999997" x14ac:dyDescent="0.4">
      <c r="A11" s="78">
        <f t="shared" ref="A11:A23" si="0">+A10+1</f>
        <v>3</v>
      </c>
      <c r="B11" s="79" t="s">
        <v>468</v>
      </c>
      <c r="C11" s="32">
        <v>8</v>
      </c>
      <c r="D11" s="5" t="s">
        <v>85</v>
      </c>
      <c r="E11" s="20"/>
      <c r="F11" s="20"/>
      <c r="G11" s="33">
        <f t="shared" ref="G11" si="1">+C11*F11</f>
        <v>0</v>
      </c>
      <c r="H11" s="21"/>
      <c r="I11" s="103"/>
      <c r="J11" s="104"/>
    </row>
    <row r="12" spans="1:15" s="9" customFormat="1" ht="62.15" x14ac:dyDescent="0.4">
      <c r="A12" s="78">
        <f t="shared" si="0"/>
        <v>4</v>
      </c>
      <c r="B12" s="97" t="s">
        <v>214</v>
      </c>
      <c r="C12" s="32">
        <v>4</v>
      </c>
      <c r="D12" s="5" t="s">
        <v>66</v>
      </c>
      <c r="E12" s="20">
        <v>0</v>
      </c>
      <c r="F12" s="98"/>
      <c r="G12" s="33">
        <f>+C12*F12</f>
        <v>0</v>
      </c>
      <c r="H12" s="21"/>
      <c r="I12" s="103"/>
      <c r="J12" s="104"/>
    </row>
    <row r="13" spans="1:15" s="9" customFormat="1" ht="62.15" x14ac:dyDescent="0.4">
      <c r="A13" s="78">
        <f t="shared" si="0"/>
        <v>5</v>
      </c>
      <c r="B13" s="97" t="s">
        <v>215</v>
      </c>
      <c r="C13" s="32">
        <v>4</v>
      </c>
      <c r="D13" s="5" t="s">
        <v>91</v>
      </c>
      <c r="E13" s="20">
        <v>0</v>
      </c>
      <c r="F13" s="98"/>
      <c r="G13" s="33">
        <f>+C13*F13</f>
        <v>0</v>
      </c>
      <c r="H13" s="21"/>
      <c r="I13" s="103"/>
      <c r="J13" s="104"/>
    </row>
    <row r="14" spans="1:15" s="9" customFormat="1" ht="24.9" x14ac:dyDescent="0.4">
      <c r="A14" s="78">
        <f t="shared" si="0"/>
        <v>6</v>
      </c>
      <c r="B14" s="79" t="s">
        <v>469</v>
      </c>
      <c r="C14" s="32">
        <v>8</v>
      </c>
      <c r="D14" s="5" t="s">
        <v>86</v>
      </c>
      <c r="E14" s="20"/>
      <c r="F14" s="20"/>
      <c r="G14" s="33">
        <f t="shared" ref="G14" si="2">+C14*F14</f>
        <v>0</v>
      </c>
      <c r="H14" s="21"/>
      <c r="I14" s="103"/>
      <c r="J14" s="104"/>
    </row>
    <row r="15" spans="1:15" s="9" customFormat="1" ht="24.9" x14ac:dyDescent="0.4">
      <c r="A15" s="78">
        <f t="shared" si="0"/>
        <v>7</v>
      </c>
      <c r="B15" s="79" t="s">
        <v>216</v>
      </c>
      <c r="C15" s="32">
        <v>4</v>
      </c>
      <c r="D15" s="5"/>
      <c r="E15" s="20"/>
      <c r="F15" s="20"/>
      <c r="G15" s="33">
        <f t="shared" ref="G15:G21" si="3">+C15*F15</f>
        <v>0</v>
      </c>
      <c r="H15" s="21"/>
      <c r="I15" s="103"/>
      <c r="J15" s="104"/>
    </row>
    <row r="16" spans="1:15" s="9" customFormat="1" ht="37.299999999999997" x14ac:dyDescent="0.4">
      <c r="A16" s="78">
        <f t="shared" si="0"/>
        <v>8</v>
      </c>
      <c r="B16" s="79" t="s">
        <v>217</v>
      </c>
      <c r="C16" s="32">
        <v>2</v>
      </c>
      <c r="D16" s="5" t="s">
        <v>72</v>
      </c>
      <c r="E16" s="20"/>
      <c r="F16" s="20"/>
      <c r="G16" s="33">
        <f t="shared" si="3"/>
        <v>0</v>
      </c>
      <c r="H16" s="21"/>
      <c r="I16" s="103"/>
      <c r="J16" s="104"/>
    </row>
    <row r="17" spans="1:15" s="9" customFormat="1" ht="37.299999999999997" x14ac:dyDescent="0.4">
      <c r="A17" s="78">
        <f t="shared" si="0"/>
        <v>9</v>
      </c>
      <c r="B17" s="79" t="s">
        <v>218</v>
      </c>
      <c r="C17" s="85">
        <v>2</v>
      </c>
      <c r="D17" s="86"/>
      <c r="E17" s="87"/>
      <c r="F17" s="87"/>
      <c r="G17" s="88">
        <f t="shared" si="3"/>
        <v>0</v>
      </c>
      <c r="H17" s="89"/>
      <c r="I17" s="103"/>
      <c r="J17" s="104"/>
    </row>
    <row r="18" spans="1:15" s="9" customFormat="1" ht="49.75" x14ac:dyDescent="0.4">
      <c r="A18" s="78">
        <f t="shared" si="0"/>
        <v>10</v>
      </c>
      <c r="B18" s="79" t="s">
        <v>219</v>
      </c>
      <c r="C18" s="32">
        <v>4</v>
      </c>
      <c r="D18" s="5"/>
      <c r="E18" s="20"/>
      <c r="F18" s="20"/>
      <c r="G18" s="33">
        <f t="shared" si="3"/>
        <v>0</v>
      </c>
      <c r="H18" s="21"/>
      <c r="I18" s="103"/>
      <c r="J18" s="104"/>
    </row>
    <row r="19" spans="1:15" s="9" customFormat="1" ht="37.299999999999997" x14ac:dyDescent="0.4">
      <c r="A19" s="78">
        <f t="shared" si="0"/>
        <v>11</v>
      </c>
      <c r="B19" s="79" t="s">
        <v>220</v>
      </c>
      <c r="C19" s="32">
        <v>2</v>
      </c>
      <c r="D19" s="5"/>
      <c r="E19" s="20"/>
      <c r="F19" s="20"/>
      <c r="G19" s="33">
        <f t="shared" si="3"/>
        <v>0</v>
      </c>
      <c r="H19" s="21"/>
      <c r="I19" s="103"/>
      <c r="J19" s="104"/>
    </row>
    <row r="20" spans="1:15" s="9" customFormat="1" ht="49.75" x14ac:dyDescent="0.4">
      <c r="A20" s="78">
        <f t="shared" si="0"/>
        <v>12</v>
      </c>
      <c r="B20" s="79" t="s">
        <v>221</v>
      </c>
      <c r="C20" s="32">
        <v>2</v>
      </c>
      <c r="D20" s="5"/>
      <c r="E20" s="20"/>
      <c r="F20" s="20"/>
      <c r="G20" s="33">
        <f t="shared" si="3"/>
        <v>0</v>
      </c>
      <c r="H20" s="21"/>
      <c r="I20" s="103"/>
      <c r="J20" s="104"/>
    </row>
    <row r="21" spans="1:15" s="9" customFormat="1" ht="37.299999999999997" x14ac:dyDescent="0.4">
      <c r="A21" s="78">
        <f t="shared" si="0"/>
        <v>13</v>
      </c>
      <c r="B21" s="79" t="s">
        <v>222</v>
      </c>
      <c r="C21" s="32">
        <v>4</v>
      </c>
      <c r="D21" s="5"/>
      <c r="E21" s="20"/>
      <c r="F21" s="20"/>
      <c r="G21" s="33">
        <f t="shared" si="3"/>
        <v>0</v>
      </c>
      <c r="H21" s="21"/>
      <c r="I21" s="103"/>
      <c r="J21" s="104"/>
    </row>
    <row r="22" spans="1:15" s="9" customFormat="1" ht="37.299999999999997" x14ac:dyDescent="0.4">
      <c r="A22" s="78">
        <f t="shared" si="0"/>
        <v>14</v>
      </c>
      <c r="B22" s="79" t="s">
        <v>223</v>
      </c>
      <c r="C22" s="32">
        <v>1</v>
      </c>
      <c r="D22" s="5"/>
      <c r="E22" s="20"/>
      <c r="F22" s="20"/>
      <c r="G22" s="33">
        <f t="shared" ref="G22" si="4">+C22*F22</f>
        <v>0</v>
      </c>
      <c r="H22" s="21"/>
      <c r="I22" s="103"/>
      <c r="J22" s="104"/>
    </row>
    <row r="23" spans="1:15" s="75" customFormat="1" ht="24.9" x14ac:dyDescent="0.3">
      <c r="A23" s="78">
        <f t="shared" si="0"/>
        <v>15</v>
      </c>
      <c r="B23" s="79" t="s">
        <v>224</v>
      </c>
      <c r="C23" s="32">
        <v>2</v>
      </c>
      <c r="D23" s="5"/>
      <c r="E23" s="20"/>
      <c r="F23" s="20"/>
      <c r="G23" s="33">
        <f>+C23*F23</f>
        <v>0</v>
      </c>
      <c r="H23" s="102"/>
      <c r="I23" s="103"/>
      <c r="J23" s="104"/>
      <c r="K23" s="1"/>
      <c r="L23" s="1"/>
      <c r="M23" s="1"/>
    </row>
    <row r="24" spans="1:15" x14ac:dyDescent="0.3">
      <c r="A24" s="10">
        <v>2</v>
      </c>
      <c r="B24" s="11" t="s">
        <v>33</v>
      </c>
      <c r="C24" s="12"/>
      <c r="D24" s="12"/>
      <c r="E24" s="13"/>
      <c r="F24" s="13"/>
      <c r="G24" s="14"/>
      <c r="H24" s="15"/>
      <c r="K24" s="47"/>
      <c r="L24" s="47"/>
      <c r="M24" s="48"/>
      <c r="N24" s="49"/>
      <c r="O24" s="50"/>
    </row>
    <row r="25" spans="1:15" s="9" customFormat="1" ht="24.9" x14ac:dyDescent="0.4">
      <c r="A25" s="24">
        <v>1</v>
      </c>
      <c r="B25" s="79" t="s">
        <v>225</v>
      </c>
      <c r="C25" s="32">
        <v>1</v>
      </c>
      <c r="D25" s="5"/>
      <c r="E25" s="20"/>
      <c r="F25" s="20"/>
      <c r="G25" s="33">
        <f t="shared" ref="G25:G27" si="5">+C25*F25</f>
        <v>0</v>
      </c>
      <c r="H25" s="101"/>
      <c r="I25" s="103"/>
      <c r="J25" s="104"/>
    </row>
    <row r="26" spans="1:15" s="9" customFormat="1" ht="24.9" x14ac:dyDescent="0.4">
      <c r="A26" s="24">
        <f>+A25+1</f>
        <v>2</v>
      </c>
      <c r="B26" s="79" t="s">
        <v>226</v>
      </c>
      <c r="C26" s="32">
        <v>2</v>
      </c>
      <c r="D26" s="5"/>
      <c r="E26" s="20"/>
      <c r="F26" s="20"/>
      <c r="G26" s="33">
        <f t="shared" si="5"/>
        <v>0</v>
      </c>
      <c r="H26" s="21"/>
      <c r="I26" s="103"/>
      <c r="J26" s="104"/>
    </row>
    <row r="27" spans="1:15" s="9" customFormat="1" ht="24.9" x14ac:dyDescent="0.4">
      <c r="A27" s="24">
        <f t="shared" ref="A27:A32" si="6">+A26+1</f>
        <v>3</v>
      </c>
      <c r="B27" s="79" t="s">
        <v>227</v>
      </c>
      <c r="C27" s="32">
        <v>1</v>
      </c>
      <c r="D27" s="5"/>
      <c r="E27" s="20"/>
      <c r="F27" s="20"/>
      <c r="G27" s="33">
        <f t="shared" si="5"/>
        <v>0</v>
      </c>
      <c r="H27" s="21"/>
      <c r="I27" s="103"/>
      <c r="J27" s="104"/>
    </row>
    <row r="28" spans="1:15" s="75" customFormat="1" ht="37.299999999999997" x14ac:dyDescent="0.3">
      <c r="A28" s="24">
        <f t="shared" si="6"/>
        <v>4</v>
      </c>
      <c r="B28" s="79" t="s">
        <v>228</v>
      </c>
      <c r="C28" s="32">
        <v>1</v>
      </c>
      <c r="D28" s="5"/>
      <c r="E28" s="20"/>
      <c r="F28" s="20"/>
      <c r="G28" s="33">
        <f>+C28*F28</f>
        <v>0</v>
      </c>
      <c r="H28" s="21"/>
      <c r="I28" s="103"/>
      <c r="J28" s="104"/>
      <c r="K28" s="1"/>
      <c r="L28" s="1"/>
      <c r="M28" s="1"/>
    </row>
    <row r="29" spans="1:15" s="9" customFormat="1" ht="24.9" x14ac:dyDescent="0.4">
      <c r="A29" s="24">
        <f t="shared" si="6"/>
        <v>5</v>
      </c>
      <c r="B29" s="79" t="s">
        <v>229</v>
      </c>
      <c r="C29" s="32">
        <v>1</v>
      </c>
      <c r="D29" s="5"/>
      <c r="E29" s="20"/>
      <c r="F29" s="20"/>
      <c r="G29" s="33">
        <f>+C29*F29</f>
        <v>0</v>
      </c>
      <c r="H29" s="21"/>
      <c r="I29" s="103"/>
      <c r="J29" s="104"/>
    </row>
    <row r="30" spans="1:15" s="9" customFormat="1" ht="24.9" x14ac:dyDescent="0.4">
      <c r="A30" s="24">
        <f t="shared" si="6"/>
        <v>6</v>
      </c>
      <c r="B30" s="79" t="s">
        <v>230</v>
      </c>
      <c r="C30" s="32">
        <v>1</v>
      </c>
      <c r="D30" s="5"/>
      <c r="E30" s="20"/>
      <c r="F30" s="20"/>
      <c r="G30" s="33">
        <f>+C30*F30</f>
        <v>0</v>
      </c>
      <c r="H30" s="21"/>
      <c r="I30" s="103"/>
      <c r="J30" s="104"/>
    </row>
    <row r="31" spans="1:15" s="9" customFormat="1" ht="37.299999999999997" x14ac:dyDescent="0.4">
      <c r="A31" s="24">
        <f t="shared" si="6"/>
        <v>7</v>
      </c>
      <c r="B31" s="79" t="s">
        <v>231</v>
      </c>
      <c r="C31" s="32">
        <v>1</v>
      </c>
      <c r="D31" s="5"/>
      <c r="E31" s="20"/>
      <c r="F31" s="20"/>
      <c r="G31" s="33">
        <f>+C31*F31</f>
        <v>0</v>
      </c>
      <c r="H31" s="21"/>
      <c r="I31" s="103"/>
      <c r="J31" s="104"/>
    </row>
    <row r="32" spans="1:15" s="9" customFormat="1" ht="24.9" x14ac:dyDescent="0.4">
      <c r="A32" s="24">
        <f t="shared" si="6"/>
        <v>8</v>
      </c>
      <c r="B32" s="79" t="s">
        <v>232</v>
      </c>
      <c r="C32" s="32">
        <v>1</v>
      </c>
      <c r="D32" s="5"/>
      <c r="E32" s="20"/>
      <c r="F32" s="20"/>
      <c r="G32" s="33">
        <f>+C32*F32</f>
        <v>0</v>
      </c>
      <c r="H32" s="21"/>
      <c r="I32" s="103"/>
      <c r="J32" s="104"/>
    </row>
    <row r="33" spans="1:15" x14ac:dyDescent="0.3">
      <c r="A33" s="10">
        <v>3</v>
      </c>
      <c r="B33" s="11" t="s">
        <v>32</v>
      </c>
      <c r="C33" s="12"/>
      <c r="D33" s="12"/>
      <c r="E33" s="13"/>
      <c r="F33" s="13"/>
      <c r="G33" s="14"/>
      <c r="H33" s="15"/>
      <c r="I33" s="2"/>
      <c r="K33" s="47"/>
      <c r="L33" s="47"/>
      <c r="M33" s="48"/>
      <c r="N33" s="49"/>
      <c r="O33" s="50"/>
    </row>
    <row r="34" spans="1:15" s="9" customFormat="1" ht="24.9" x14ac:dyDescent="0.4">
      <c r="A34" s="81">
        <v>1</v>
      </c>
      <c r="B34" s="79" t="s">
        <v>233</v>
      </c>
      <c r="C34" s="85">
        <v>1</v>
      </c>
      <c r="D34" s="86" t="s">
        <v>73</v>
      </c>
      <c r="E34" s="87"/>
      <c r="F34" s="87"/>
      <c r="G34" s="88">
        <f t="shared" ref="G34:G36" si="7">+C34*F34</f>
        <v>0</v>
      </c>
      <c r="H34" s="84"/>
      <c r="I34" s="103"/>
      <c r="J34" s="104"/>
    </row>
    <row r="35" spans="1:15" s="9" customFormat="1" ht="24.9" x14ac:dyDescent="0.4">
      <c r="A35" s="81">
        <f t="shared" ref="A35:A76" si="8">+A34+1</f>
        <v>2</v>
      </c>
      <c r="B35" s="79" t="s">
        <v>234</v>
      </c>
      <c r="C35" s="85">
        <v>14</v>
      </c>
      <c r="D35" s="86" t="s">
        <v>84</v>
      </c>
      <c r="E35" s="87"/>
      <c r="F35" s="87"/>
      <c r="G35" s="88">
        <f t="shared" si="7"/>
        <v>0</v>
      </c>
      <c r="H35" s="84"/>
      <c r="I35" s="103"/>
      <c r="J35" s="104"/>
    </row>
    <row r="36" spans="1:15" s="9" customFormat="1" ht="37.299999999999997" x14ac:dyDescent="0.4">
      <c r="A36" s="81">
        <f t="shared" si="8"/>
        <v>3</v>
      </c>
      <c r="B36" s="79" t="s">
        <v>235</v>
      </c>
      <c r="C36" s="85">
        <v>12</v>
      </c>
      <c r="D36" s="86" t="s">
        <v>74</v>
      </c>
      <c r="E36" s="87"/>
      <c r="F36" s="87"/>
      <c r="G36" s="88">
        <f t="shared" si="7"/>
        <v>0</v>
      </c>
      <c r="H36" s="84"/>
      <c r="I36" s="103"/>
      <c r="J36" s="104"/>
    </row>
    <row r="37" spans="1:15" s="9" customFormat="1" ht="37.299999999999997" x14ac:dyDescent="0.4">
      <c r="A37" s="81">
        <f t="shared" si="8"/>
        <v>4</v>
      </c>
      <c r="B37" s="79" t="s">
        <v>236</v>
      </c>
      <c r="C37" s="85">
        <v>2</v>
      </c>
      <c r="D37" s="86"/>
      <c r="E37" s="87"/>
      <c r="F37" s="87"/>
      <c r="G37" s="88">
        <f t="shared" ref="G37:G39" si="9">+C37*F37</f>
        <v>0</v>
      </c>
      <c r="H37" s="84"/>
      <c r="I37" s="103"/>
      <c r="J37" s="104"/>
    </row>
    <row r="38" spans="1:15" s="9" customFormat="1" ht="24.9" x14ac:dyDescent="0.4">
      <c r="A38" s="81">
        <f t="shared" si="8"/>
        <v>5</v>
      </c>
      <c r="B38" s="79" t="s">
        <v>237</v>
      </c>
      <c r="C38" s="32">
        <v>4</v>
      </c>
      <c r="D38" s="5"/>
      <c r="E38" s="20"/>
      <c r="F38" s="20"/>
      <c r="G38" s="33">
        <f t="shared" si="9"/>
        <v>0</v>
      </c>
      <c r="H38" s="21"/>
      <c r="I38" s="103"/>
      <c r="J38" s="104"/>
    </row>
    <row r="39" spans="1:15" s="9" customFormat="1" ht="24.9" x14ac:dyDescent="0.4">
      <c r="A39" s="81">
        <f t="shared" si="8"/>
        <v>6</v>
      </c>
      <c r="B39" s="79" t="s">
        <v>429</v>
      </c>
      <c r="C39" s="32">
        <v>1</v>
      </c>
      <c r="D39" s="5"/>
      <c r="E39" s="20"/>
      <c r="F39" s="20"/>
      <c r="G39" s="33">
        <f t="shared" si="9"/>
        <v>0</v>
      </c>
      <c r="H39" s="21"/>
      <c r="I39" s="103"/>
      <c r="J39" s="104"/>
    </row>
    <row r="40" spans="1:15" s="9" customFormat="1" ht="24.9" x14ac:dyDescent="0.4">
      <c r="A40" s="81">
        <f t="shared" si="8"/>
        <v>7</v>
      </c>
      <c r="B40" s="79" t="s">
        <v>238</v>
      </c>
      <c r="C40" s="32">
        <v>1</v>
      </c>
      <c r="D40" s="5"/>
      <c r="E40" s="20"/>
      <c r="F40" s="20"/>
      <c r="G40" s="33">
        <f t="shared" ref="G40" si="10">+C40*F40</f>
        <v>0</v>
      </c>
      <c r="H40" s="21"/>
      <c r="I40" s="103"/>
      <c r="J40" s="104"/>
    </row>
    <row r="41" spans="1:15" s="9" customFormat="1" ht="24.9" x14ac:dyDescent="0.4">
      <c r="A41" s="81">
        <f t="shared" si="8"/>
        <v>8</v>
      </c>
      <c r="B41" s="79" t="s">
        <v>239</v>
      </c>
      <c r="C41" s="32">
        <v>1</v>
      </c>
      <c r="D41" s="5"/>
      <c r="E41" s="20"/>
      <c r="F41" s="20"/>
      <c r="G41" s="33">
        <f>+C41*F41</f>
        <v>0</v>
      </c>
      <c r="H41" s="21"/>
      <c r="I41" s="103"/>
      <c r="J41" s="104"/>
    </row>
    <row r="42" spans="1:15" s="9" customFormat="1" ht="49.75" x14ac:dyDescent="0.4">
      <c r="A42" s="81">
        <f t="shared" si="8"/>
        <v>9</v>
      </c>
      <c r="B42" s="79" t="s">
        <v>240</v>
      </c>
      <c r="C42" s="32">
        <v>1</v>
      </c>
      <c r="D42" s="5" t="s">
        <v>75</v>
      </c>
      <c r="E42" s="20"/>
      <c r="F42" s="20"/>
      <c r="G42" s="33">
        <f>+C42*F42</f>
        <v>0</v>
      </c>
      <c r="H42" s="21"/>
      <c r="I42" s="103"/>
      <c r="J42" s="104"/>
    </row>
    <row r="43" spans="1:15" s="9" customFormat="1" ht="62.15" x14ac:dyDescent="0.4">
      <c r="A43" s="81">
        <f t="shared" si="8"/>
        <v>10</v>
      </c>
      <c r="B43" s="16" t="s">
        <v>241</v>
      </c>
      <c r="C43" s="32">
        <v>2</v>
      </c>
      <c r="D43" s="5" t="s">
        <v>87</v>
      </c>
      <c r="E43" s="20"/>
      <c r="F43" s="20"/>
      <c r="G43" s="33">
        <f t="shared" ref="G43" si="11">+C43*F43</f>
        <v>0</v>
      </c>
      <c r="H43" s="21"/>
      <c r="I43" s="103"/>
      <c r="J43" s="104"/>
    </row>
    <row r="44" spans="1:15" s="9" customFormat="1" ht="49.75" x14ac:dyDescent="0.4">
      <c r="A44" s="81">
        <f t="shared" si="8"/>
        <v>11</v>
      </c>
      <c r="B44" s="79" t="s">
        <v>242</v>
      </c>
      <c r="C44" s="32">
        <v>1</v>
      </c>
      <c r="D44" s="5"/>
      <c r="E44" s="20"/>
      <c r="F44" s="20"/>
      <c r="G44" s="33">
        <f t="shared" ref="G44" si="12">+C44*F44</f>
        <v>0</v>
      </c>
      <c r="H44" s="21"/>
      <c r="I44" s="103"/>
      <c r="J44" s="104"/>
    </row>
    <row r="45" spans="1:15" s="9" customFormat="1" ht="37.299999999999997" x14ac:dyDescent="0.4">
      <c r="A45" s="81">
        <f t="shared" si="8"/>
        <v>12</v>
      </c>
      <c r="B45" s="79" t="s">
        <v>243</v>
      </c>
      <c r="C45" s="32">
        <v>2</v>
      </c>
      <c r="D45" s="5" t="s">
        <v>76</v>
      </c>
      <c r="E45" s="20"/>
      <c r="F45" s="20"/>
      <c r="G45" s="33">
        <f>+C45*F45</f>
        <v>0</v>
      </c>
      <c r="H45" s="21"/>
      <c r="I45" s="103"/>
      <c r="J45" s="104"/>
    </row>
    <row r="46" spans="1:15" s="9" customFormat="1" ht="24.9" x14ac:dyDescent="0.4">
      <c r="A46" s="81">
        <f t="shared" si="8"/>
        <v>13</v>
      </c>
      <c r="B46" s="79" t="s">
        <v>244</v>
      </c>
      <c r="C46" s="32">
        <v>2</v>
      </c>
      <c r="D46" s="5" t="s">
        <v>76</v>
      </c>
      <c r="E46" s="20"/>
      <c r="F46" s="20"/>
      <c r="G46" s="33">
        <f t="shared" ref="G46:G47" si="13">+C46*F46</f>
        <v>0</v>
      </c>
      <c r="H46" s="21"/>
      <c r="I46" s="103"/>
      <c r="J46" s="104"/>
    </row>
    <row r="47" spans="1:15" s="9" customFormat="1" ht="24.9" x14ac:dyDescent="0.4">
      <c r="A47" s="81">
        <f t="shared" si="8"/>
        <v>14</v>
      </c>
      <c r="B47" s="79" t="s">
        <v>245</v>
      </c>
      <c r="C47" s="32">
        <v>1</v>
      </c>
      <c r="D47" s="5"/>
      <c r="E47" s="20"/>
      <c r="F47" s="20"/>
      <c r="G47" s="33">
        <f t="shared" si="13"/>
        <v>0</v>
      </c>
      <c r="H47" s="21"/>
      <c r="I47" s="103"/>
      <c r="J47" s="104"/>
    </row>
    <row r="48" spans="1:15" s="9" customFormat="1" ht="24.9" x14ac:dyDescent="0.4">
      <c r="A48" s="81">
        <f t="shared" si="8"/>
        <v>15</v>
      </c>
      <c r="B48" s="79" t="s">
        <v>246</v>
      </c>
      <c r="C48" s="32">
        <v>2</v>
      </c>
      <c r="D48" s="5"/>
      <c r="E48" s="20"/>
      <c r="F48" s="20"/>
      <c r="G48" s="33">
        <f t="shared" ref="G48" si="14">+C48*F48</f>
        <v>0</v>
      </c>
      <c r="H48" s="21"/>
      <c r="I48" s="103"/>
      <c r="J48" s="104"/>
    </row>
    <row r="49" spans="1:10" s="9" customFormat="1" ht="37.299999999999997" x14ac:dyDescent="0.4">
      <c r="A49" s="81">
        <f t="shared" si="8"/>
        <v>16</v>
      </c>
      <c r="B49" s="79" t="s">
        <v>247</v>
      </c>
      <c r="C49" s="32">
        <v>2</v>
      </c>
      <c r="D49" s="5"/>
      <c r="E49" s="20"/>
      <c r="F49" s="20"/>
      <c r="G49" s="33">
        <f t="shared" ref="G49:G50" si="15">+C49*F49</f>
        <v>0</v>
      </c>
      <c r="H49" s="21"/>
      <c r="I49" s="103"/>
      <c r="J49" s="104"/>
    </row>
    <row r="50" spans="1:10" s="9" customFormat="1" ht="24.9" x14ac:dyDescent="0.4">
      <c r="A50" s="81">
        <f t="shared" si="8"/>
        <v>17</v>
      </c>
      <c r="B50" s="79" t="s">
        <v>248</v>
      </c>
      <c r="C50" s="32">
        <v>1</v>
      </c>
      <c r="D50" s="5"/>
      <c r="E50" s="20"/>
      <c r="F50" s="20"/>
      <c r="G50" s="33">
        <f t="shared" si="15"/>
        <v>0</v>
      </c>
      <c r="H50" s="21"/>
      <c r="I50" s="103"/>
      <c r="J50" s="104"/>
    </row>
    <row r="51" spans="1:10" s="9" customFormat="1" ht="24.9" x14ac:dyDescent="0.4">
      <c r="A51" s="81">
        <f t="shared" si="8"/>
        <v>18</v>
      </c>
      <c r="B51" s="79" t="s">
        <v>249</v>
      </c>
      <c r="C51" s="32">
        <v>3</v>
      </c>
      <c r="D51" s="5"/>
      <c r="E51" s="20"/>
      <c r="F51" s="20"/>
      <c r="G51" s="33">
        <f t="shared" ref="G51:G52" si="16">+C51*F51</f>
        <v>0</v>
      </c>
      <c r="H51" s="21"/>
      <c r="I51" s="103"/>
      <c r="J51" s="104"/>
    </row>
    <row r="52" spans="1:10" s="9" customFormat="1" ht="24.9" x14ac:dyDescent="0.4">
      <c r="A52" s="81">
        <f t="shared" si="8"/>
        <v>19</v>
      </c>
      <c r="B52" s="79" t="s">
        <v>249</v>
      </c>
      <c r="C52" s="32">
        <v>1</v>
      </c>
      <c r="D52" s="5" t="s">
        <v>77</v>
      </c>
      <c r="E52" s="20"/>
      <c r="F52" s="20"/>
      <c r="G52" s="33">
        <f t="shared" si="16"/>
        <v>0</v>
      </c>
      <c r="H52" s="21"/>
      <c r="I52" s="103"/>
      <c r="J52" s="104"/>
    </row>
    <row r="53" spans="1:10" s="9" customFormat="1" ht="24.9" x14ac:dyDescent="0.4">
      <c r="A53" s="81">
        <f t="shared" si="8"/>
        <v>20</v>
      </c>
      <c r="B53" s="79" t="s">
        <v>250</v>
      </c>
      <c r="C53" s="32">
        <v>2</v>
      </c>
      <c r="D53" s="5" t="s">
        <v>78</v>
      </c>
      <c r="E53" s="20"/>
      <c r="F53" s="20"/>
      <c r="G53" s="33">
        <f t="shared" ref="G53:G60" si="17">+C53*F53</f>
        <v>0</v>
      </c>
      <c r="H53" s="21"/>
      <c r="I53" s="103"/>
      <c r="J53" s="104"/>
    </row>
    <row r="54" spans="1:10" s="9" customFormat="1" ht="24.9" x14ac:dyDescent="0.4">
      <c r="A54" s="81">
        <f t="shared" si="8"/>
        <v>21</v>
      </c>
      <c r="B54" s="79" t="s">
        <v>251</v>
      </c>
      <c r="C54" s="32">
        <v>4</v>
      </c>
      <c r="D54" s="5"/>
      <c r="E54" s="20"/>
      <c r="F54" s="20"/>
      <c r="G54" s="33">
        <f t="shared" si="17"/>
        <v>0</v>
      </c>
      <c r="H54" s="21"/>
      <c r="I54" s="103"/>
      <c r="J54" s="104"/>
    </row>
    <row r="55" spans="1:10" s="9" customFormat="1" ht="24.9" x14ac:dyDescent="0.4">
      <c r="A55" s="81">
        <f t="shared" si="8"/>
        <v>22</v>
      </c>
      <c r="B55" s="79" t="s">
        <v>252</v>
      </c>
      <c r="C55" s="32">
        <v>3</v>
      </c>
      <c r="D55" s="5" t="s">
        <v>68</v>
      </c>
      <c r="E55" s="20"/>
      <c r="F55" s="20"/>
      <c r="G55" s="33">
        <f t="shared" si="17"/>
        <v>0</v>
      </c>
      <c r="H55" s="21"/>
      <c r="I55" s="103"/>
      <c r="J55" s="104"/>
    </row>
    <row r="56" spans="1:10" s="9" customFormat="1" ht="37.299999999999997" x14ac:dyDescent="0.4">
      <c r="A56" s="81">
        <f t="shared" si="8"/>
        <v>23</v>
      </c>
      <c r="B56" s="79" t="s">
        <v>253</v>
      </c>
      <c r="C56" s="32">
        <v>4</v>
      </c>
      <c r="D56" s="5"/>
      <c r="E56" s="20"/>
      <c r="F56" s="20"/>
      <c r="G56" s="33">
        <f t="shared" si="17"/>
        <v>0</v>
      </c>
      <c r="H56" s="21"/>
      <c r="I56" s="103"/>
      <c r="J56" s="104"/>
    </row>
    <row r="57" spans="1:10" s="9" customFormat="1" ht="24.9" x14ac:dyDescent="0.4">
      <c r="A57" s="81">
        <f t="shared" si="8"/>
        <v>24</v>
      </c>
      <c r="B57" s="79" t="s">
        <v>254</v>
      </c>
      <c r="C57" s="32">
        <v>3</v>
      </c>
      <c r="D57" s="5" t="s">
        <v>79</v>
      </c>
      <c r="E57" s="20"/>
      <c r="F57" s="20"/>
      <c r="G57" s="33">
        <f t="shared" si="17"/>
        <v>0</v>
      </c>
      <c r="H57" s="21"/>
      <c r="I57" s="103"/>
      <c r="J57" s="104"/>
    </row>
    <row r="58" spans="1:10" s="9" customFormat="1" ht="24.9" x14ac:dyDescent="0.4">
      <c r="A58" s="81">
        <f t="shared" si="8"/>
        <v>25</v>
      </c>
      <c r="B58" s="79" t="s">
        <v>430</v>
      </c>
      <c r="C58" s="32">
        <v>1</v>
      </c>
      <c r="D58" s="5" t="s">
        <v>75</v>
      </c>
      <c r="E58" s="20"/>
      <c r="F58" s="20"/>
      <c r="G58" s="33">
        <f t="shared" si="17"/>
        <v>0</v>
      </c>
      <c r="H58" s="21"/>
      <c r="I58" s="103"/>
      <c r="J58" s="104"/>
    </row>
    <row r="59" spans="1:10" s="9" customFormat="1" ht="24.9" x14ac:dyDescent="0.4">
      <c r="A59" s="81">
        <f t="shared" si="8"/>
        <v>26</v>
      </c>
      <c r="B59" s="79" t="s">
        <v>255</v>
      </c>
      <c r="C59" s="32">
        <v>1</v>
      </c>
      <c r="D59" s="5"/>
      <c r="E59" s="20"/>
      <c r="F59" s="20"/>
      <c r="G59" s="33">
        <f t="shared" si="17"/>
        <v>0</v>
      </c>
      <c r="H59" s="21"/>
      <c r="I59" s="103"/>
      <c r="J59" s="104"/>
    </row>
    <row r="60" spans="1:10" s="9" customFormat="1" ht="24.9" x14ac:dyDescent="0.4">
      <c r="A60" s="81">
        <f t="shared" si="8"/>
        <v>27</v>
      </c>
      <c r="B60" s="79" t="s">
        <v>256</v>
      </c>
      <c r="C60" s="32">
        <v>1</v>
      </c>
      <c r="D60" s="5"/>
      <c r="E60" s="20"/>
      <c r="F60" s="20"/>
      <c r="G60" s="33">
        <f t="shared" si="17"/>
        <v>0</v>
      </c>
      <c r="H60" s="21"/>
      <c r="I60" s="103"/>
      <c r="J60" s="104"/>
    </row>
    <row r="61" spans="1:10" s="9" customFormat="1" ht="24.9" x14ac:dyDescent="0.4">
      <c r="A61" s="81">
        <f t="shared" si="8"/>
        <v>28</v>
      </c>
      <c r="B61" s="79" t="s">
        <v>257</v>
      </c>
      <c r="C61" s="32">
        <v>1</v>
      </c>
      <c r="D61" s="5"/>
      <c r="E61" s="20"/>
      <c r="F61" s="20"/>
      <c r="G61" s="33">
        <f t="shared" ref="G61" si="18">+C61*F61</f>
        <v>0</v>
      </c>
      <c r="H61" s="21"/>
      <c r="I61" s="103"/>
      <c r="J61" s="104"/>
    </row>
    <row r="62" spans="1:10" s="9" customFormat="1" ht="64.95" customHeight="1" x14ac:dyDescent="0.4">
      <c r="A62" s="81">
        <f t="shared" si="8"/>
        <v>29</v>
      </c>
      <c r="B62" s="79" t="s">
        <v>258</v>
      </c>
      <c r="C62" s="32">
        <v>1</v>
      </c>
      <c r="D62" s="5">
        <v>2</v>
      </c>
      <c r="E62" s="20"/>
      <c r="F62" s="20"/>
      <c r="G62" s="33">
        <f>+C62*F62</f>
        <v>0</v>
      </c>
      <c r="H62" s="21"/>
      <c r="I62" s="103"/>
      <c r="J62" s="104"/>
    </row>
    <row r="63" spans="1:10" s="9" customFormat="1" ht="79.5" customHeight="1" x14ac:dyDescent="0.4">
      <c r="A63" s="81">
        <f t="shared" si="8"/>
        <v>30</v>
      </c>
      <c r="B63" s="79" t="s">
        <v>259</v>
      </c>
      <c r="C63" s="32">
        <v>1</v>
      </c>
      <c r="D63" s="5" t="s">
        <v>48</v>
      </c>
      <c r="E63" s="20"/>
      <c r="F63" s="20"/>
      <c r="G63" s="33">
        <f>+C63*F63</f>
        <v>0</v>
      </c>
      <c r="H63" s="21"/>
      <c r="I63" s="103"/>
      <c r="J63" s="104"/>
    </row>
    <row r="64" spans="1:10" s="9" customFormat="1" ht="37.299999999999997" x14ac:dyDescent="0.4">
      <c r="A64" s="81">
        <f t="shared" si="8"/>
        <v>31</v>
      </c>
      <c r="B64" s="79" t="s">
        <v>432</v>
      </c>
      <c r="C64" s="32">
        <v>2</v>
      </c>
      <c r="D64" s="5" t="s">
        <v>433</v>
      </c>
      <c r="E64" s="20"/>
      <c r="F64" s="20"/>
      <c r="G64" s="33">
        <f>+C64*F64</f>
        <v>0</v>
      </c>
      <c r="H64" s="21"/>
      <c r="I64" s="103"/>
      <c r="J64" s="104"/>
    </row>
    <row r="65" spans="1:15" s="9" customFormat="1" ht="24.9" x14ac:dyDescent="0.4">
      <c r="A65" s="81">
        <f t="shared" si="8"/>
        <v>32</v>
      </c>
      <c r="B65" s="79" t="s">
        <v>440</v>
      </c>
      <c r="C65" s="32">
        <v>1</v>
      </c>
      <c r="D65" s="5"/>
      <c r="E65" s="20"/>
      <c r="F65" s="20"/>
      <c r="G65" s="33">
        <f>+C65*F65</f>
        <v>0</v>
      </c>
      <c r="H65" s="21"/>
      <c r="I65" s="103"/>
      <c r="J65" s="104"/>
    </row>
    <row r="66" spans="1:15" x14ac:dyDescent="0.3">
      <c r="A66" s="10">
        <v>4</v>
      </c>
      <c r="B66" s="11" t="s">
        <v>31</v>
      </c>
      <c r="C66" s="12"/>
      <c r="D66" s="12"/>
      <c r="E66" s="13"/>
      <c r="F66" s="13"/>
      <c r="G66" s="14"/>
      <c r="H66" s="15"/>
      <c r="K66" s="47"/>
      <c r="L66" s="47"/>
      <c r="M66" s="48"/>
      <c r="N66" s="49"/>
      <c r="O66" s="50"/>
    </row>
    <row r="67" spans="1:15" ht="24.9" x14ac:dyDescent="0.3">
      <c r="A67" s="26">
        <v>1</v>
      </c>
      <c r="B67" s="79" t="s">
        <v>260</v>
      </c>
      <c r="C67" s="32">
        <v>1</v>
      </c>
      <c r="D67" s="5"/>
      <c r="E67" s="20"/>
      <c r="F67" s="20"/>
      <c r="G67" s="33">
        <f t="shared" ref="G67" si="19">+C67*F67</f>
        <v>0</v>
      </c>
      <c r="H67" s="21"/>
    </row>
    <row r="68" spans="1:15" ht="24.9" x14ac:dyDescent="0.3">
      <c r="A68" s="26">
        <f t="shared" si="8"/>
        <v>2</v>
      </c>
      <c r="B68" s="79" t="s">
        <v>261</v>
      </c>
      <c r="C68" s="32">
        <v>1</v>
      </c>
      <c r="D68" s="5"/>
      <c r="E68" s="20"/>
      <c r="F68" s="20"/>
      <c r="G68" s="33">
        <f t="shared" ref="G68:G69" si="20">+C68*F68</f>
        <v>0</v>
      </c>
      <c r="H68" s="21"/>
    </row>
    <row r="69" spans="1:15" ht="24.9" x14ac:dyDescent="0.3">
      <c r="A69" s="26">
        <f t="shared" si="8"/>
        <v>3</v>
      </c>
      <c r="B69" s="16" t="s">
        <v>262</v>
      </c>
      <c r="C69" s="32">
        <v>1</v>
      </c>
      <c r="D69" s="5"/>
      <c r="E69" s="20"/>
      <c r="F69" s="20"/>
      <c r="G69" s="33">
        <f t="shared" si="20"/>
        <v>0</v>
      </c>
      <c r="H69" s="21"/>
    </row>
    <row r="70" spans="1:15" ht="24.9" x14ac:dyDescent="0.3">
      <c r="A70" s="26">
        <f t="shared" si="8"/>
        <v>4</v>
      </c>
      <c r="B70" s="79" t="s">
        <v>263</v>
      </c>
      <c r="C70" s="32">
        <v>1</v>
      </c>
      <c r="D70" s="5"/>
      <c r="E70" s="20"/>
      <c r="F70" s="20"/>
      <c r="G70" s="33">
        <f t="shared" ref="G70" si="21">+C70*F70</f>
        <v>0</v>
      </c>
      <c r="H70" s="21"/>
    </row>
    <row r="71" spans="1:15" x14ac:dyDescent="0.3">
      <c r="A71" s="26">
        <f t="shared" si="8"/>
        <v>5</v>
      </c>
      <c r="B71" s="79" t="s">
        <v>97</v>
      </c>
      <c r="C71" s="32">
        <v>8</v>
      </c>
      <c r="D71" s="5"/>
      <c r="E71" s="20"/>
      <c r="F71" s="20"/>
      <c r="G71" s="33">
        <f>+C71*F71</f>
        <v>0</v>
      </c>
      <c r="H71" s="21"/>
    </row>
    <row r="72" spans="1:15" ht="37.299999999999997" x14ac:dyDescent="0.3">
      <c r="A72" s="26">
        <f t="shared" si="8"/>
        <v>6</v>
      </c>
      <c r="B72" s="79" t="s">
        <v>264</v>
      </c>
      <c r="C72" s="32">
        <v>8</v>
      </c>
      <c r="D72" s="5"/>
      <c r="E72" s="20"/>
      <c r="F72" s="20"/>
      <c r="G72" s="33">
        <f>+C72*F72</f>
        <v>0</v>
      </c>
      <c r="H72" s="21"/>
    </row>
    <row r="73" spans="1:15" ht="37.299999999999997" x14ac:dyDescent="0.3">
      <c r="A73" s="26">
        <f t="shared" si="8"/>
        <v>7</v>
      </c>
      <c r="B73" s="79" t="s">
        <v>265</v>
      </c>
      <c r="C73" s="32">
        <v>1</v>
      </c>
      <c r="D73" s="5"/>
      <c r="E73" s="20"/>
      <c r="F73" s="20"/>
      <c r="G73" s="33">
        <f t="shared" ref="G73" si="22">+C73*F73</f>
        <v>0</v>
      </c>
      <c r="H73" s="21"/>
    </row>
    <row r="74" spans="1:15" ht="74.599999999999994" x14ac:dyDescent="0.3">
      <c r="A74" s="26">
        <f t="shared" si="8"/>
        <v>8</v>
      </c>
      <c r="B74" s="79" t="s">
        <v>266</v>
      </c>
      <c r="C74" s="32">
        <v>1</v>
      </c>
      <c r="D74" s="5"/>
      <c r="E74" s="20"/>
      <c r="F74" s="20"/>
      <c r="G74" s="33">
        <f>+C74*F74</f>
        <v>0</v>
      </c>
      <c r="H74" s="21"/>
    </row>
    <row r="75" spans="1:15" ht="37.299999999999997" x14ac:dyDescent="0.3">
      <c r="A75" s="26">
        <f t="shared" si="8"/>
        <v>9</v>
      </c>
      <c r="B75" s="79" t="s">
        <v>267</v>
      </c>
      <c r="C75" s="32">
        <v>1</v>
      </c>
      <c r="D75" s="5" t="s">
        <v>49</v>
      </c>
      <c r="E75" s="20"/>
      <c r="F75" s="20"/>
      <c r="G75" s="33">
        <f>+C75*F75</f>
        <v>0</v>
      </c>
      <c r="H75" s="21"/>
    </row>
    <row r="76" spans="1:15" ht="261" x14ac:dyDescent="0.3">
      <c r="A76" s="26">
        <f t="shared" si="8"/>
        <v>10</v>
      </c>
      <c r="B76" s="79" t="s">
        <v>431</v>
      </c>
      <c r="C76" s="32">
        <v>2</v>
      </c>
      <c r="D76" s="5"/>
      <c r="E76" s="20"/>
      <c r="F76" s="20"/>
      <c r="G76" s="33">
        <f>+C76*F76</f>
        <v>0</v>
      </c>
      <c r="H76" s="21"/>
    </row>
    <row r="77" spans="1:15" x14ac:dyDescent="0.3">
      <c r="A77" s="10">
        <v>5</v>
      </c>
      <c r="B77" s="11" t="s">
        <v>30</v>
      </c>
      <c r="C77" s="12"/>
      <c r="D77" s="12"/>
      <c r="E77" s="13"/>
      <c r="F77" s="13"/>
      <c r="G77" s="14"/>
      <c r="H77" s="15"/>
      <c r="I77" s="2"/>
      <c r="K77" s="47"/>
      <c r="L77" s="47"/>
      <c r="M77" s="48"/>
      <c r="N77" s="49"/>
      <c r="O77" s="50"/>
    </row>
    <row r="78" spans="1:15" s="9" customFormat="1" ht="59.25" customHeight="1" x14ac:dyDescent="0.4">
      <c r="A78" s="29">
        <v>1</v>
      </c>
      <c r="B78" s="79" t="s">
        <v>268</v>
      </c>
      <c r="C78" s="32">
        <v>1</v>
      </c>
      <c r="D78" s="5"/>
      <c r="E78" s="20"/>
      <c r="F78" s="20"/>
      <c r="G78" s="33">
        <f>+C78*F78</f>
        <v>0</v>
      </c>
      <c r="H78" s="21"/>
      <c r="I78" s="103"/>
      <c r="J78" s="104"/>
    </row>
    <row r="79" spans="1:15" s="9" customFormat="1" ht="37.299999999999997" x14ac:dyDescent="0.4">
      <c r="A79" s="29">
        <f t="shared" ref="A79:A82" si="23">+A78+1</f>
        <v>2</v>
      </c>
      <c r="B79" s="79" t="s">
        <v>269</v>
      </c>
      <c r="C79" s="32">
        <v>1</v>
      </c>
      <c r="D79" s="5"/>
      <c r="E79" s="20"/>
      <c r="F79" s="20"/>
      <c r="G79" s="33">
        <f>+C79*F79</f>
        <v>0</v>
      </c>
      <c r="H79" s="21"/>
      <c r="I79" s="103"/>
      <c r="J79" s="104"/>
    </row>
    <row r="80" spans="1:15" s="9" customFormat="1" ht="24.9" x14ac:dyDescent="0.4">
      <c r="A80" s="29">
        <f t="shared" si="23"/>
        <v>3</v>
      </c>
      <c r="B80" s="79" t="s">
        <v>270</v>
      </c>
      <c r="C80" s="32">
        <v>1</v>
      </c>
      <c r="D80" s="5"/>
      <c r="E80" s="80"/>
      <c r="F80" s="80"/>
      <c r="G80" s="80"/>
      <c r="H80" s="21"/>
      <c r="I80" s="103"/>
      <c r="J80" s="104"/>
    </row>
    <row r="81" spans="1:15" s="9" customFormat="1" ht="24.9" x14ac:dyDescent="0.4">
      <c r="A81" s="29">
        <f t="shared" si="23"/>
        <v>4</v>
      </c>
      <c r="B81" s="79" t="s">
        <v>434</v>
      </c>
      <c r="C81" s="32">
        <v>1</v>
      </c>
      <c r="D81" s="5"/>
      <c r="E81" s="20"/>
      <c r="F81" s="20"/>
      <c r="G81" s="33">
        <f>+C81*F81</f>
        <v>0</v>
      </c>
      <c r="H81" s="21"/>
      <c r="I81" s="103"/>
      <c r="J81" s="104"/>
    </row>
    <row r="82" spans="1:15" s="9" customFormat="1" ht="37.299999999999997" x14ac:dyDescent="0.4">
      <c r="A82" s="29">
        <f t="shared" si="23"/>
        <v>5</v>
      </c>
      <c r="B82" s="79" t="s">
        <v>442</v>
      </c>
      <c r="C82" s="32">
        <v>1</v>
      </c>
      <c r="D82" s="5" t="s">
        <v>80</v>
      </c>
      <c r="E82" s="20"/>
      <c r="F82" s="20"/>
      <c r="G82" s="33">
        <f>+C82*F82</f>
        <v>0</v>
      </c>
      <c r="H82" s="21"/>
      <c r="I82" s="103"/>
      <c r="J82" s="104"/>
    </row>
    <row r="83" spans="1:15" x14ac:dyDescent="0.3">
      <c r="A83" s="10">
        <v>6</v>
      </c>
      <c r="B83" s="11" t="s">
        <v>29</v>
      </c>
      <c r="C83" s="12"/>
      <c r="D83" s="12"/>
      <c r="E83" s="13"/>
      <c r="F83" s="13"/>
      <c r="G83" s="14"/>
      <c r="H83" s="15"/>
      <c r="I83" s="2"/>
      <c r="K83" s="47"/>
      <c r="L83" s="47"/>
      <c r="M83" s="48"/>
      <c r="N83" s="49"/>
      <c r="O83" s="50"/>
    </row>
    <row r="84" spans="1:15" ht="24.9" x14ac:dyDescent="0.3">
      <c r="A84" s="82">
        <v>1</v>
      </c>
      <c r="B84" s="79" t="s">
        <v>271</v>
      </c>
      <c r="C84" s="32">
        <v>9</v>
      </c>
      <c r="D84" s="5" t="s">
        <v>71</v>
      </c>
      <c r="E84" s="20"/>
      <c r="F84" s="20"/>
      <c r="G84" s="33">
        <f>+C84*F84</f>
        <v>0</v>
      </c>
      <c r="H84" s="101"/>
    </row>
    <row r="85" spans="1:15" ht="37.299999999999997" x14ac:dyDescent="0.3">
      <c r="A85" s="30">
        <f>+A84+1</f>
        <v>2</v>
      </c>
      <c r="B85" s="79" t="s">
        <v>272</v>
      </c>
      <c r="C85" s="32">
        <v>2</v>
      </c>
      <c r="D85" s="5" t="s">
        <v>71</v>
      </c>
      <c r="E85" s="20"/>
      <c r="F85" s="20"/>
      <c r="G85" s="33">
        <f t="shared" ref="G85" si="24">+C85*F85</f>
        <v>0</v>
      </c>
      <c r="H85" s="101"/>
    </row>
    <row r="86" spans="1:15" s="9" customFormat="1" ht="24.9" x14ac:dyDescent="0.4">
      <c r="A86" s="30">
        <f t="shared" ref="A86:A100" si="25">+A85+1</f>
        <v>3</v>
      </c>
      <c r="B86" s="79" t="s">
        <v>273</v>
      </c>
      <c r="C86" s="32">
        <v>2</v>
      </c>
      <c r="D86" s="5"/>
      <c r="E86" s="80"/>
      <c r="F86" s="80"/>
      <c r="G86" s="80"/>
      <c r="H86" s="21"/>
      <c r="I86" s="103"/>
      <c r="J86" s="104"/>
    </row>
    <row r="87" spans="1:15" s="9" customFormat="1" ht="24.9" x14ac:dyDescent="0.4">
      <c r="A87" s="30">
        <f t="shared" si="25"/>
        <v>4</v>
      </c>
      <c r="B87" s="79" t="s">
        <v>274</v>
      </c>
      <c r="C87" s="32">
        <v>2</v>
      </c>
      <c r="D87" s="5"/>
      <c r="E87" s="80"/>
      <c r="F87" s="80"/>
      <c r="G87" s="80"/>
      <c r="H87" s="21"/>
      <c r="I87" s="103"/>
      <c r="J87" s="104"/>
    </row>
    <row r="88" spans="1:15" s="9" customFormat="1" ht="37.299999999999997" x14ac:dyDescent="0.4">
      <c r="A88" s="30">
        <f t="shared" si="25"/>
        <v>5</v>
      </c>
      <c r="B88" s="79" t="s">
        <v>275</v>
      </c>
      <c r="C88" s="32">
        <v>2</v>
      </c>
      <c r="D88" s="5"/>
      <c r="E88" s="20"/>
      <c r="F88" s="20"/>
      <c r="G88" s="33">
        <f>+C88*F88</f>
        <v>0</v>
      </c>
      <c r="H88" s="21"/>
      <c r="I88" s="103"/>
      <c r="J88" s="104"/>
    </row>
    <row r="89" spans="1:15" s="9" customFormat="1" ht="49.75" x14ac:dyDescent="0.4">
      <c r="A89" s="30">
        <f t="shared" si="25"/>
        <v>6</v>
      </c>
      <c r="B89" s="79" t="s">
        <v>276</v>
      </c>
      <c r="C89" s="32">
        <v>4</v>
      </c>
      <c r="D89" s="5"/>
      <c r="E89" s="20"/>
      <c r="F89" s="20"/>
      <c r="G89" s="33">
        <f>+C89*F89</f>
        <v>0</v>
      </c>
      <c r="H89" s="21"/>
      <c r="I89" s="103"/>
      <c r="J89" s="104"/>
    </row>
    <row r="90" spans="1:15" s="9" customFormat="1" ht="24.9" x14ac:dyDescent="0.4">
      <c r="A90" s="30">
        <f t="shared" si="25"/>
        <v>7</v>
      </c>
      <c r="B90" s="79" t="s">
        <v>277</v>
      </c>
      <c r="C90" s="32">
        <v>2</v>
      </c>
      <c r="D90" s="5"/>
      <c r="E90" s="20"/>
      <c r="F90" s="20"/>
      <c r="G90" s="33">
        <f>+C90*F90</f>
        <v>0</v>
      </c>
      <c r="H90" s="21"/>
      <c r="I90" s="103"/>
      <c r="J90" s="104"/>
    </row>
    <row r="91" spans="1:15" s="9" customFormat="1" ht="24.9" x14ac:dyDescent="0.4">
      <c r="A91" s="30">
        <f t="shared" si="25"/>
        <v>8</v>
      </c>
      <c r="B91" s="79" t="s">
        <v>278</v>
      </c>
      <c r="C91" s="32">
        <v>6</v>
      </c>
      <c r="D91" s="5"/>
      <c r="E91" s="20"/>
      <c r="F91" s="20"/>
      <c r="G91" s="33">
        <f>+C91*F91</f>
        <v>0</v>
      </c>
      <c r="H91" s="21"/>
      <c r="I91" s="103"/>
      <c r="J91" s="104"/>
    </row>
    <row r="92" spans="1:15" s="9" customFormat="1" ht="37.299999999999997" x14ac:dyDescent="0.4">
      <c r="A92" s="30">
        <f t="shared" si="25"/>
        <v>9</v>
      </c>
      <c r="B92" s="79" t="s">
        <v>279</v>
      </c>
      <c r="C92" s="32">
        <v>1</v>
      </c>
      <c r="D92" s="5"/>
      <c r="E92" s="20"/>
      <c r="F92" s="20"/>
      <c r="G92" s="33">
        <f>+C92*F92</f>
        <v>0</v>
      </c>
      <c r="H92" s="21"/>
      <c r="I92" s="103"/>
      <c r="J92" s="104"/>
    </row>
    <row r="93" spans="1:15" s="9" customFormat="1" x14ac:dyDescent="0.4">
      <c r="A93" s="30">
        <f t="shared" si="25"/>
        <v>10</v>
      </c>
      <c r="B93" s="79" t="s">
        <v>93</v>
      </c>
      <c r="C93" s="32">
        <v>2</v>
      </c>
      <c r="D93" s="5"/>
      <c r="E93" s="20"/>
      <c r="F93" s="20"/>
      <c r="G93" s="33">
        <f t="shared" ref="G93" si="26">+C93*F93</f>
        <v>0</v>
      </c>
      <c r="H93" s="21"/>
      <c r="I93" s="103"/>
      <c r="J93" s="104"/>
    </row>
    <row r="94" spans="1:15" s="9" customFormat="1" ht="37.299999999999997" x14ac:dyDescent="0.4">
      <c r="A94" s="30">
        <f t="shared" si="25"/>
        <v>11</v>
      </c>
      <c r="B94" s="79" t="s">
        <v>280</v>
      </c>
      <c r="C94" s="32">
        <v>2</v>
      </c>
      <c r="D94" s="5"/>
      <c r="E94" s="20"/>
      <c r="F94" s="20"/>
      <c r="G94" s="33">
        <f>+C94*F94</f>
        <v>0</v>
      </c>
      <c r="H94" s="21"/>
      <c r="I94" s="103"/>
      <c r="J94" s="104"/>
    </row>
    <row r="95" spans="1:15" s="9" customFormat="1" ht="24.9" x14ac:dyDescent="0.4">
      <c r="A95" s="30">
        <f t="shared" si="25"/>
        <v>12</v>
      </c>
      <c r="B95" s="79" t="s">
        <v>281</v>
      </c>
      <c r="C95" s="32">
        <v>1</v>
      </c>
      <c r="D95" s="5"/>
      <c r="E95" s="20"/>
      <c r="F95" s="20"/>
      <c r="G95" s="33">
        <f>+C95*F95</f>
        <v>0</v>
      </c>
      <c r="H95" s="21"/>
      <c r="I95" s="103"/>
      <c r="J95" s="104"/>
    </row>
    <row r="96" spans="1:15" s="9" customFormat="1" ht="87" x14ac:dyDescent="0.4">
      <c r="A96" s="30">
        <f t="shared" si="25"/>
        <v>13</v>
      </c>
      <c r="B96" s="79" t="s">
        <v>282</v>
      </c>
      <c r="C96" s="32">
        <v>2</v>
      </c>
      <c r="D96" s="5"/>
      <c r="E96" s="20"/>
      <c r="F96" s="20"/>
      <c r="G96" s="33">
        <f t="shared" ref="G96" si="27">+C96*F96</f>
        <v>0</v>
      </c>
      <c r="H96" s="21"/>
      <c r="I96" s="103"/>
      <c r="J96" s="104"/>
    </row>
    <row r="97" spans="1:15" s="9" customFormat="1" ht="37.299999999999997" x14ac:dyDescent="0.4">
      <c r="A97" s="30">
        <f t="shared" si="25"/>
        <v>14</v>
      </c>
      <c r="B97" s="79" t="s">
        <v>283</v>
      </c>
      <c r="C97" s="32">
        <v>1</v>
      </c>
      <c r="D97" s="5"/>
      <c r="E97" s="20"/>
      <c r="F97" s="20"/>
      <c r="G97" s="33">
        <f t="shared" ref="G97" si="28">+C97*F97</f>
        <v>0</v>
      </c>
      <c r="H97" s="21"/>
      <c r="I97" s="103"/>
      <c r="J97" s="104"/>
    </row>
    <row r="98" spans="1:15" s="9" customFormat="1" ht="37.299999999999997" x14ac:dyDescent="0.4">
      <c r="A98" s="30">
        <f t="shared" si="25"/>
        <v>15</v>
      </c>
      <c r="B98" s="79" t="s">
        <v>284</v>
      </c>
      <c r="C98" s="32">
        <v>2</v>
      </c>
      <c r="D98" s="5"/>
      <c r="E98" s="20"/>
      <c r="F98" s="20"/>
      <c r="G98" s="33">
        <f>+C98*F98</f>
        <v>0</v>
      </c>
      <c r="H98" s="21"/>
      <c r="I98" s="103"/>
      <c r="J98" s="104"/>
    </row>
    <row r="99" spans="1:15" s="9" customFormat="1" ht="49.75" x14ac:dyDescent="0.4">
      <c r="A99" s="30">
        <f t="shared" si="25"/>
        <v>16</v>
      </c>
      <c r="B99" s="79" t="s">
        <v>285</v>
      </c>
      <c r="C99" s="32">
        <v>2</v>
      </c>
      <c r="D99" s="5" t="s">
        <v>81</v>
      </c>
      <c r="E99" s="20"/>
      <c r="F99" s="20"/>
      <c r="G99" s="33">
        <f t="shared" ref="G99" si="29">+C99*F99</f>
        <v>0</v>
      </c>
      <c r="H99" s="21"/>
      <c r="I99" s="103"/>
      <c r="J99" s="104"/>
    </row>
    <row r="100" spans="1:15" s="9" customFormat="1" ht="24.9" x14ac:dyDescent="0.4">
      <c r="A100" s="30">
        <f t="shared" si="25"/>
        <v>17</v>
      </c>
      <c r="B100" s="79" t="s">
        <v>286</v>
      </c>
      <c r="C100" s="32">
        <v>6</v>
      </c>
      <c r="D100" s="5"/>
      <c r="E100" s="80"/>
      <c r="F100" s="80"/>
      <c r="G100" s="80"/>
      <c r="H100" s="21"/>
      <c r="I100" s="103"/>
      <c r="J100" s="104"/>
    </row>
    <row r="101" spans="1:15" x14ac:dyDescent="0.3">
      <c r="A101" s="10">
        <v>7</v>
      </c>
      <c r="B101" s="11" t="s">
        <v>28</v>
      </c>
      <c r="C101" s="12"/>
      <c r="D101" s="12"/>
      <c r="E101" s="13"/>
      <c r="F101" s="13"/>
      <c r="G101" s="14"/>
      <c r="H101" s="15"/>
      <c r="I101" s="2"/>
      <c r="K101" s="47"/>
      <c r="L101" s="47"/>
      <c r="M101" s="48"/>
      <c r="N101" s="49"/>
      <c r="O101" s="50"/>
    </row>
    <row r="102" spans="1:15" s="9" customFormat="1" ht="49.75" x14ac:dyDescent="0.4">
      <c r="A102" s="27">
        <v>1</v>
      </c>
      <c r="B102" s="79" t="s">
        <v>438</v>
      </c>
      <c r="C102" s="32">
        <v>1</v>
      </c>
      <c r="D102" s="5"/>
      <c r="E102" s="20"/>
      <c r="F102" s="20"/>
      <c r="G102" s="33">
        <f t="shared" ref="G102:G141" si="30">+C102*F102</f>
        <v>0</v>
      </c>
      <c r="H102" s="21"/>
      <c r="I102" s="2"/>
      <c r="J102" s="104"/>
    </row>
    <row r="103" spans="1:15" s="9" customFormat="1" ht="24.9" x14ac:dyDescent="0.4">
      <c r="A103" s="27">
        <f t="shared" ref="A103:A165" si="31">+A102+1</f>
        <v>2</v>
      </c>
      <c r="B103" s="79" t="s">
        <v>287</v>
      </c>
      <c r="C103" s="32">
        <v>6</v>
      </c>
      <c r="D103" s="5"/>
      <c r="E103" s="20"/>
      <c r="F103" s="20"/>
      <c r="G103" s="33">
        <f t="shared" si="30"/>
        <v>0</v>
      </c>
      <c r="H103" s="21"/>
      <c r="I103" s="2"/>
      <c r="J103" s="104"/>
    </row>
    <row r="104" spans="1:15" s="9" customFormat="1" ht="24.9" x14ac:dyDescent="0.4">
      <c r="A104" s="27">
        <f t="shared" si="31"/>
        <v>3</v>
      </c>
      <c r="B104" s="79" t="s">
        <v>288</v>
      </c>
      <c r="C104" s="32">
        <v>1</v>
      </c>
      <c r="D104" s="5"/>
      <c r="E104" s="20"/>
      <c r="F104" s="20"/>
      <c r="G104" s="33">
        <f t="shared" si="30"/>
        <v>0</v>
      </c>
      <c r="H104" s="21"/>
      <c r="I104" s="103"/>
      <c r="J104" s="104"/>
    </row>
    <row r="105" spans="1:15" s="9" customFormat="1" ht="24.9" x14ac:dyDescent="0.4">
      <c r="A105" s="27">
        <f t="shared" si="31"/>
        <v>4</v>
      </c>
      <c r="B105" s="79" t="s">
        <v>289</v>
      </c>
      <c r="C105" s="32">
        <v>4</v>
      </c>
      <c r="D105" s="5"/>
      <c r="E105" s="20"/>
      <c r="F105" s="20"/>
      <c r="G105" s="33">
        <f t="shared" si="30"/>
        <v>0</v>
      </c>
      <c r="H105" s="21"/>
      <c r="I105" s="103"/>
      <c r="J105" s="104"/>
    </row>
    <row r="106" spans="1:15" s="9" customFormat="1" ht="62.15" x14ac:dyDescent="0.4">
      <c r="A106" s="27">
        <f t="shared" si="31"/>
        <v>5</v>
      </c>
      <c r="B106" s="79" t="s">
        <v>290</v>
      </c>
      <c r="C106" s="32">
        <v>1</v>
      </c>
      <c r="D106" s="5"/>
      <c r="E106" s="20"/>
      <c r="F106" s="20"/>
      <c r="G106" s="33">
        <f t="shared" si="30"/>
        <v>0</v>
      </c>
      <c r="H106" s="21"/>
      <c r="I106" s="103"/>
      <c r="J106" s="104"/>
    </row>
    <row r="107" spans="1:15" s="9" customFormat="1" ht="24.9" x14ac:dyDescent="0.4">
      <c r="A107" s="27">
        <f t="shared" si="31"/>
        <v>6</v>
      </c>
      <c r="B107" s="79" t="s">
        <v>291</v>
      </c>
      <c r="C107" s="32">
        <v>2</v>
      </c>
      <c r="D107" s="5"/>
      <c r="E107" s="20"/>
      <c r="F107" s="20"/>
      <c r="G107" s="33">
        <f t="shared" si="30"/>
        <v>0</v>
      </c>
      <c r="H107" s="21"/>
      <c r="I107" s="103"/>
      <c r="J107" s="104"/>
    </row>
    <row r="108" spans="1:15" s="9" customFormat="1" ht="99.45" x14ac:dyDescent="0.4">
      <c r="A108" s="27">
        <f t="shared" si="31"/>
        <v>7</v>
      </c>
      <c r="B108" s="16" t="s">
        <v>464</v>
      </c>
      <c r="C108" s="32">
        <v>1</v>
      </c>
      <c r="D108" s="5" t="s">
        <v>83</v>
      </c>
      <c r="E108" s="20"/>
      <c r="F108" s="20"/>
      <c r="G108" s="33">
        <f t="shared" si="30"/>
        <v>0</v>
      </c>
      <c r="H108" s="21"/>
      <c r="I108" s="103"/>
      <c r="J108" s="104"/>
    </row>
    <row r="109" spans="1:15" s="9" customFormat="1" ht="24.9" x14ac:dyDescent="0.4">
      <c r="A109" s="27">
        <f t="shared" si="31"/>
        <v>8</v>
      </c>
      <c r="B109" s="79" t="s">
        <v>292</v>
      </c>
      <c r="C109" s="32">
        <v>1</v>
      </c>
      <c r="D109" s="5"/>
      <c r="E109" s="20"/>
      <c r="F109" s="20"/>
      <c r="G109" s="33">
        <f t="shared" si="30"/>
        <v>0</v>
      </c>
      <c r="H109" s="21"/>
      <c r="I109" s="103"/>
      <c r="J109" s="104"/>
    </row>
    <row r="110" spans="1:15" s="9" customFormat="1" ht="37.299999999999997" x14ac:dyDescent="0.4">
      <c r="A110" s="27">
        <f t="shared" si="31"/>
        <v>9</v>
      </c>
      <c r="B110" s="16" t="s">
        <v>461</v>
      </c>
      <c r="C110" s="32">
        <v>1</v>
      </c>
      <c r="D110" s="5" t="s">
        <v>82</v>
      </c>
      <c r="E110" s="20"/>
      <c r="F110" s="20"/>
      <c r="G110" s="33">
        <f t="shared" si="30"/>
        <v>0</v>
      </c>
      <c r="H110" s="21"/>
      <c r="I110" s="103"/>
      <c r="J110" s="104"/>
    </row>
    <row r="111" spans="1:15" s="9" customFormat="1" ht="30.9" x14ac:dyDescent="0.4">
      <c r="A111" s="27">
        <f t="shared" si="31"/>
        <v>10</v>
      </c>
      <c r="B111" s="16" t="s">
        <v>435</v>
      </c>
      <c r="C111" s="32">
        <v>1</v>
      </c>
      <c r="D111" s="5" t="s">
        <v>82</v>
      </c>
      <c r="E111" s="20"/>
      <c r="F111" s="20"/>
      <c r="G111" s="33">
        <f t="shared" si="30"/>
        <v>0</v>
      </c>
      <c r="H111" s="21"/>
      <c r="I111" s="103"/>
      <c r="J111" s="104"/>
    </row>
    <row r="112" spans="1:15" s="9" customFormat="1" ht="62.15" x14ac:dyDescent="0.4">
      <c r="A112" s="27">
        <f t="shared" si="31"/>
        <v>11</v>
      </c>
      <c r="B112" s="79" t="s">
        <v>293</v>
      </c>
      <c r="C112" s="32">
        <v>1</v>
      </c>
      <c r="D112" s="5" t="s">
        <v>82</v>
      </c>
      <c r="E112" s="20"/>
      <c r="F112" s="20"/>
      <c r="G112" s="33">
        <f t="shared" si="30"/>
        <v>0</v>
      </c>
      <c r="H112" s="21"/>
      <c r="I112" s="103"/>
      <c r="J112" s="104"/>
    </row>
    <row r="113" spans="1:12" s="9" customFormat="1" ht="174" x14ac:dyDescent="0.4">
      <c r="A113" s="27">
        <f t="shared" si="31"/>
        <v>12</v>
      </c>
      <c r="B113" s="16" t="s">
        <v>294</v>
      </c>
      <c r="C113" s="32">
        <v>1</v>
      </c>
      <c r="D113" s="5"/>
      <c r="E113" s="20"/>
      <c r="F113" s="20"/>
      <c r="G113" s="33">
        <f t="shared" si="30"/>
        <v>0</v>
      </c>
      <c r="H113" s="21"/>
      <c r="I113" s="103"/>
      <c r="J113" s="104"/>
      <c r="K113" s="74"/>
    </row>
    <row r="114" spans="1:12" s="9" customFormat="1" ht="24.9" x14ac:dyDescent="0.4">
      <c r="A114" s="27">
        <f t="shared" si="31"/>
        <v>13</v>
      </c>
      <c r="B114" s="16" t="s">
        <v>295</v>
      </c>
      <c r="C114" s="32">
        <v>1</v>
      </c>
      <c r="D114" s="5"/>
      <c r="E114" s="20"/>
      <c r="F114" s="20"/>
      <c r="G114" s="33">
        <f t="shared" si="30"/>
        <v>0</v>
      </c>
      <c r="H114" s="21"/>
      <c r="I114" s="103"/>
      <c r="J114" s="104"/>
    </row>
    <row r="115" spans="1:12" s="9" customFormat="1" ht="37.299999999999997" x14ac:dyDescent="0.4">
      <c r="A115" s="27">
        <f t="shared" si="31"/>
        <v>14</v>
      </c>
      <c r="B115" s="79" t="s">
        <v>296</v>
      </c>
      <c r="C115" s="32">
        <v>1</v>
      </c>
      <c r="D115" s="5"/>
      <c r="E115" s="20"/>
      <c r="F115" s="20"/>
      <c r="G115" s="33">
        <f t="shared" si="30"/>
        <v>0</v>
      </c>
      <c r="H115" s="21"/>
      <c r="I115" s="103"/>
      <c r="J115" s="104"/>
    </row>
    <row r="116" spans="1:12" s="9" customFormat="1" ht="62.15" x14ac:dyDescent="0.4">
      <c r="A116" s="27">
        <f t="shared" si="31"/>
        <v>15</v>
      </c>
      <c r="B116" s="79" t="s">
        <v>297</v>
      </c>
      <c r="C116" s="32">
        <v>1</v>
      </c>
      <c r="D116" s="5"/>
      <c r="E116" s="20"/>
      <c r="F116" s="20"/>
      <c r="G116" s="33">
        <f t="shared" si="30"/>
        <v>0</v>
      </c>
      <c r="H116" s="21"/>
      <c r="I116" s="103"/>
      <c r="J116" s="104"/>
    </row>
    <row r="117" spans="1:12" s="9" customFormat="1" ht="24.9" x14ac:dyDescent="0.4">
      <c r="A117" s="27">
        <f t="shared" si="31"/>
        <v>16</v>
      </c>
      <c r="B117" s="79" t="s">
        <v>451</v>
      </c>
      <c r="C117" s="32">
        <v>1</v>
      </c>
      <c r="D117" s="5"/>
      <c r="E117" s="20"/>
      <c r="F117" s="20"/>
      <c r="G117" s="33">
        <f t="shared" si="30"/>
        <v>0</v>
      </c>
      <c r="H117" s="21"/>
      <c r="I117" s="103"/>
      <c r="J117" s="105"/>
    </row>
    <row r="118" spans="1:12" s="9" customFormat="1" ht="24.9" x14ac:dyDescent="0.4">
      <c r="A118" s="27">
        <f t="shared" si="31"/>
        <v>17</v>
      </c>
      <c r="B118" s="79" t="s">
        <v>446</v>
      </c>
      <c r="C118" s="32">
        <v>1</v>
      </c>
      <c r="D118" s="5"/>
      <c r="E118" s="20"/>
      <c r="F118" s="20"/>
      <c r="G118" s="33">
        <f t="shared" si="30"/>
        <v>0</v>
      </c>
      <c r="H118" s="21"/>
      <c r="I118" s="103"/>
      <c r="J118" s="106"/>
      <c r="L118"/>
    </row>
    <row r="119" spans="1:12" s="9" customFormat="1" ht="24.9" x14ac:dyDescent="0.4">
      <c r="A119" s="27">
        <f t="shared" si="31"/>
        <v>18</v>
      </c>
      <c r="B119" s="79" t="s">
        <v>447</v>
      </c>
      <c r="C119" s="32">
        <v>1</v>
      </c>
      <c r="D119" s="5"/>
      <c r="E119" s="20"/>
      <c r="F119" s="20"/>
      <c r="G119" s="33">
        <f t="shared" si="30"/>
        <v>0</v>
      </c>
      <c r="H119" s="21"/>
      <c r="I119" s="103"/>
      <c r="J119" s="104"/>
    </row>
    <row r="120" spans="1:12" s="9" customFormat="1" ht="24.9" x14ac:dyDescent="0.4">
      <c r="A120" s="27">
        <f t="shared" si="31"/>
        <v>19</v>
      </c>
      <c r="B120" s="79" t="s">
        <v>448</v>
      </c>
      <c r="C120" s="32">
        <v>1</v>
      </c>
      <c r="D120" s="5"/>
      <c r="E120" s="20"/>
      <c r="F120" s="20"/>
      <c r="G120" s="33">
        <f t="shared" si="30"/>
        <v>0</v>
      </c>
      <c r="H120" s="21"/>
      <c r="I120" s="103"/>
      <c r="J120" s="104"/>
    </row>
    <row r="121" spans="1:12" s="9" customFormat="1" ht="37.299999999999997" x14ac:dyDescent="0.4">
      <c r="A121" s="27">
        <f t="shared" si="31"/>
        <v>20</v>
      </c>
      <c r="B121" s="79" t="s">
        <v>452</v>
      </c>
      <c r="C121" s="32">
        <v>1</v>
      </c>
      <c r="D121" s="5"/>
      <c r="E121" s="20"/>
      <c r="F121" s="20"/>
      <c r="G121" s="33">
        <f t="shared" si="30"/>
        <v>0</v>
      </c>
      <c r="H121" s="21"/>
      <c r="I121" s="103"/>
      <c r="J121" s="104"/>
    </row>
    <row r="122" spans="1:12" s="9" customFormat="1" ht="24.9" x14ac:dyDescent="0.4">
      <c r="A122" s="27">
        <f t="shared" si="31"/>
        <v>21</v>
      </c>
      <c r="B122" s="79" t="s">
        <v>453</v>
      </c>
      <c r="C122" s="32">
        <v>2</v>
      </c>
      <c r="D122" s="5"/>
      <c r="E122" s="20"/>
      <c r="F122" s="20"/>
      <c r="G122" s="33">
        <f t="shared" si="30"/>
        <v>0</v>
      </c>
      <c r="H122" s="21"/>
      <c r="I122" s="103"/>
    </row>
    <row r="123" spans="1:12" s="9" customFormat="1" ht="37.299999999999997" x14ac:dyDescent="0.4">
      <c r="A123" s="27">
        <f t="shared" si="31"/>
        <v>22</v>
      </c>
      <c r="B123" s="79" t="s">
        <v>456</v>
      </c>
      <c r="C123" s="32">
        <v>1</v>
      </c>
      <c r="D123" s="5"/>
      <c r="E123" s="20"/>
      <c r="F123" s="20"/>
      <c r="G123" s="33">
        <f t="shared" si="30"/>
        <v>0</v>
      </c>
      <c r="H123" s="21"/>
      <c r="I123" s="103"/>
    </row>
    <row r="124" spans="1:12" s="9" customFormat="1" ht="24.9" x14ac:dyDescent="0.4">
      <c r="A124" s="27">
        <f t="shared" si="31"/>
        <v>23</v>
      </c>
      <c r="B124" s="79" t="s">
        <v>454</v>
      </c>
      <c r="C124" s="32">
        <v>1</v>
      </c>
      <c r="D124" s="5"/>
      <c r="E124" s="20"/>
      <c r="F124" s="20"/>
      <c r="G124" s="33">
        <f t="shared" si="30"/>
        <v>0</v>
      </c>
      <c r="H124" s="21"/>
      <c r="I124" s="103"/>
    </row>
    <row r="125" spans="1:12" s="9" customFormat="1" ht="24.9" x14ac:dyDescent="0.4">
      <c r="A125" s="27">
        <f t="shared" si="31"/>
        <v>24</v>
      </c>
      <c r="B125" s="79" t="s">
        <v>455</v>
      </c>
      <c r="C125" s="32">
        <v>1</v>
      </c>
      <c r="D125" s="5"/>
      <c r="E125" s="20"/>
      <c r="F125" s="20"/>
      <c r="G125" s="33">
        <f t="shared" si="30"/>
        <v>0</v>
      </c>
      <c r="H125" s="21"/>
      <c r="I125" s="103"/>
      <c r="J125" s="104"/>
    </row>
    <row r="126" spans="1:12" s="9" customFormat="1" ht="24.9" x14ac:dyDescent="0.4">
      <c r="A126" s="27">
        <f t="shared" si="31"/>
        <v>25</v>
      </c>
      <c r="B126" s="79" t="s">
        <v>449</v>
      </c>
      <c r="C126" s="32">
        <v>1</v>
      </c>
      <c r="D126" s="5"/>
      <c r="E126" s="20"/>
      <c r="F126" s="20"/>
      <c r="G126" s="33">
        <f t="shared" si="30"/>
        <v>0</v>
      </c>
      <c r="H126" s="21"/>
      <c r="I126" s="103"/>
      <c r="J126" s="104"/>
    </row>
    <row r="127" spans="1:12" s="9" customFormat="1" ht="49.75" x14ac:dyDescent="0.4">
      <c r="A127" s="27">
        <f t="shared" si="31"/>
        <v>26</v>
      </c>
      <c r="B127" s="79" t="s">
        <v>457</v>
      </c>
      <c r="C127" s="32">
        <v>1</v>
      </c>
      <c r="D127" s="5"/>
      <c r="E127" s="20"/>
      <c r="F127" s="20"/>
      <c r="G127" s="33">
        <f t="shared" si="30"/>
        <v>0</v>
      </c>
      <c r="H127" s="21" t="s">
        <v>67</v>
      </c>
      <c r="I127" s="103" t="s">
        <v>67</v>
      </c>
      <c r="J127" s="104"/>
    </row>
    <row r="128" spans="1:12" s="9" customFormat="1" ht="24.9" x14ac:dyDescent="0.4">
      <c r="A128" s="27">
        <f t="shared" si="31"/>
        <v>27</v>
      </c>
      <c r="B128" s="79" t="s">
        <v>458</v>
      </c>
      <c r="C128" s="32">
        <v>1</v>
      </c>
      <c r="D128" s="5"/>
      <c r="E128" s="20"/>
      <c r="F128" s="20"/>
      <c r="G128" s="33">
        <f t="shared" si="30"/>
        <v>0</v>
      </c>
      <c r="H128" s="21"/>
      <c r="I128" s="103"/>
      <c r="J128" s="104"/>
    </row>
    <row r="129" spans="1:15" s="9" customFormat="1" ht="37.299999999999997" x14ac:dyDescent="0.4">
      <c r="A129" s="27">
        <f t="shared" si="31"/>
        <v>28</v>
      </c>
      <c r="B129" s="79" t="s">
        <v>459</v>
      </c>
      <c r="C129" s="32">
        <v>6</v>
      </c>
      <c r="D129" s="5"/>
      <c r="E129" s="20"/>
      <c r="F129" s="20"/>
      <c r="G129" s="33">
        <f t="shared" si="30"/>
        <v>0</v>
      </c>
      <c r="H129" s="21" t="s">
        <v>67</v>
      </c>
      <c r="I129" s="103" t="s">
        <v>67</v>
      </c>
      <c r="J129" s="104"/>
    </row>
    <row r="130" spans="1:15" s="9" customFormat="1" ht="24.9" x14ac:dyDescent="0.4">
      <c r="A130" s="27">
        <f t="shared" si="31"/>
        <v>29</v>
      </c>
      <c r="B130" s="79" t="s">
        <v>450</v>
      </c>
      <c r="C130" s="32">
        <v>1</v>
      </c>
      <c r="D130" s="5"/>
      <c r="E130" s="20"/>
      <c r="F130" s="20"/>
      <c r="G130" s="33">
        <f t="shared" si="30"/>
        <v>0</v>
      </c>
      <c r="H130" s="21" t="s">
        <v>67</v>
      </c>
      <c r="I130" s="103" t="s">
        <v>67</v>
      </c>
      <c r="J130" s="104"/>
    </row>
    <row r="131" spans="1:15" s="9" customFormat="1" ht="24.9" x14ac:dyDescent="0.4">
      <c r="A131" s="27">
        <f t="shared" si="31"/>
        <v>30</v>
      </c>
      <c r="B131" s="79" t="s">
        <v>298</v>
      </c>
      <c r="C131" s="32">
        <v>4</v>
      </c>
      <c r="D131" s="5"/>
      <c r="E131" s="20"/>
      <c r="F131" s="20"/>
      <c r="G131" s="33">
        <f t="shared" si="30"/>
        <v>0</v>
      </c>
      <c r="H131" s="21"/>
      <c r="I131" s="103"/>
      <c r="J131" s="104"/>
    </row>
    <row r="132" spans="1:15" s="9" customFormat="1" ht="24.9" x14ac:dyDescent="0.4">
      <c r="A132" s="27">
        <f t="shared" si="31"/>
        <v>31</v>
      </c>
      <c r="B132" s="79" t="s">
        <v>299</v>
      </c>
      <c r="C132" s="32">
        <v>1</v>
      </c>
      <c r="D132" s="5" t="s">
        <v>88</v>
      </c>
      <c r="E132" s="20"/>
      <c r="F132" s="20"/>
      <c r="G132" s="33">
        <f t="shared" si="30"/>
        <v>0</v>
      </c>
      <c r="H132" s="21"/>
      <c r="I132" s="103"/>
      <c r="J132" s="104"/>
    </row>
    <row r="133" spans="1:15" s="9" customFormat="1" ht="24.9" x14ac:dyDescent="0.4">
      <c r="A133" s="27">
        <f t="shared" si="31"/>
        <v>32</v>
      </c>
      <c r="B133" s="79" t="s">
        <v>300</v>
      </c>
      <c r="C133" s="32">
        <v>1</v>
      </c>
      <c r="D133" s="5" t="s">
        <v>89</v>
      </c>
      <c r="E133" s="20"/>
      <c r="F133" s="20"/>
      <c r="G133" s="33">
        <f t="shared" si="30"/>
        <v>0</v>
      </c>
      <c r="H133" s="21"/>
      <c r="I133" s="103"/>
      <c r="J133" s="104"/>
    </row>
    <row r="134" spans="1:15" s="9" customFormat="1" ht="37.299999999999997" x14ac:dyDescent="0.4">
      <c r="A134" s="27">
        <f t="shared" si="31"/>
        <v>33</v>
      </c>
      <c r="B134" s="79" t="s">
        <v>301</v>
      </c>
      <c r="C134" s="32">
        <v>1</v>
      </c>
      <c r="D134" s="5"/>
      <c r="E134" s="20"/>
      <c r="F134" s="20"/>
      <c r="G134" s="33">
        <f t="shared" si="30"/>
        <v>0</v>
      </c>
      <c r="H134" s="21" t="s">
        <v>67</v>
      </c>
      <c r="I134" s="103" t="s">
        <v>67</v>
      </c>
      <c r="J134" s="104"/>
    </row>
    <row r="135" spans="1:15" s="9" customFormat="1" ht="24.9" x14ac:dyDescent="0.4">
      <c r="A135" s="27">
        <f t="shared" si="31"/>
        <v>34</v>
      </c>
      <c r="B135" s="79" t="s">
        <v>460</v>
      </c>
      <c r="C135" s="32">
        <v>2</v>
      </c>
      <c r="D135" s="5"/>
      <c r="E135" s="20"/>
      <c r="F135" s="20"/>
      <c r="G135" s="33">
        <f t="shared" si="30"/>
        <v>0</v>
      </c>
      <c r="H135" s="21"/>
      <c r="I135" s="103"/>
      <c r="J135" s="104"/>
    </row>
    <row r="136" spans="1:15" s="9" customFormat="1" ht="24.9" x14ac:dyDescent="0.4">
      <c r="A136" s="27">
        <f t="shared" si="31"/>
        <v>35</v>
      </c>
      <c r="B136" s="79" t="s">
        <v>302</v>
      </c>
      <c r="C136" s="32">
        <v>1</v>
      </c>
      <c r="D136" s="5"/>
      <c r="E136" s="20"/>
      <c r="F136" s="20"/>
      <c r="G136" s="33">
        <f t="shared" si="30"/>
        <v>0</v>
      </c>
      <c r="H136" s="21"/>
      <c r="I136" s="103"/>
      <c r="J136" s="104"/>
    </row>
    <row r="137" spans="1:15" s="9" customFormat="1" ht="37.299999999999997" x14ac:dyDescent="0.4">
      <c r="A137" s="27">
        <f t="shared" si="31"/>
        <v>36</v>
      </c>
      <c r="B137" s="79" t="s">
        <v>303</v>
      </c>
      <c r="C137" s="32">
        <v>1</v>
      </c>
      <c r="D137" s="5"/>
      <c r="E137" s="20"/>
      <c r="F137" s="20"/>
      <c r="G137" s="33">
        <f t="shared" si="30"/>
        <v>0</v>
      </c>
      <c r="H137" s="21"/>
      <c r="I137" s="103"/>
      <c r="J137" s="104"/>
    </row>
    <row r="138" spans="1:15" s="9" customFormat="1" ht="37.299999999999997" x14ac:dyDescent="0.4">
      <c r="A138" s="27">
        <f t="shared" si="31"/>
        <v>37</v>
      </c>
      <c r="B138" s="79" t="s">
        <v>304</v>
      </c>
      <c r="C138" s="32">
        <v>1</v>
      </c>
      <c r="D138" s="5"/>
      <c r="E138" s="20"/>
      <c r="F138" s="20"/>
      <c r="G138" s="33">
        <f t="shared" si="30"/>
        <v>0</v>
      </c>
      <c r="H138" s="21"/>
      <c r="I138" s="103"/>
      <c r="J138" s="104"/>
    </row>
    <row r="139" spans="1:15" ht="24.9" x14ac:dyDescent="0.3">
      <c r="A139" s="27">
        <f t="shared" si="31"/>
        <v>38</v>
      </c>
      <c r="B139" s="79" t="s">
        <v>305</v>
      </c>
      <c r="C139" s="32">
        <v>1</v>
      </c>
      <c r="D139" s="5"/>
      <c r="E139" s="20"/>
      <c r="F139" s="20"/>
      <c r="G139" s="33">
        <f t="shared" si="30"/>
        <v>0</v>
      </c>
      <c r="H139" s="21"/>
    </row>
    <row r="140" spans="1:15" s="9" customFormat="1" ht="24.9" x14ac:dyDescent="0.4">
      <c r="A140" s="27">
        <f t="shared" si="31"/>
        <v>39</v>
      </c>
      <c r="B140" s="79" t="s">
        <v>306</v>
      </c>
      <c r="C140" s="32">
        <v>1</v>
      </c>
      <c r="D140" s="5"/>
      <c r="E140" s="20"/>
      <c r="F140" s="20"/>
      <c r="G140" s="33">
        <f t="shared" si="30"/>
        <v>0</v>
      </c>
      <c r="H140" s="21"/>
      <c r="I140" s="103"/>
      <c r="J140" s="104"/>
    </row>
    <row r="141" spans="1:15" s="9" customFormat="1" ht="37.299999999999997" x14ac:dyDescent="0.4">
      <c r="A141" s="27">
        <f t="shared" si="31"/>
        <v>40</v>
      </c>
      <c r="B141" s="79" t="s">
        <v>436</v>
      </c>
      <c r="C141" s="32">
        <v>1</v>
      </c>
      <c r="D141" s="5"/>
      <c r="E141" s="20"/>
      <c r="F141" s="20"/>
      <c r="G141" s="33">
        <f t="shared" si="30"/>
        <v>0</v>
      </c>
      <c r="H141" s="21"/>
      <c r="I141" s="103"/>
      <c r="J141" s="107"/>
    </row>
    <row r="142" spans="1:15" s="9" customFormat="1" ht="37.299999999999997" x14ac:dyDescent="0.4">
      <c r="A142" s="27">
        <f t="shared" si="31"/>
        <v>41</v>
      </c>
      <c r="B142" s="79" t="s">
        <v>307</v>
      </c>
      <c r="C142" s="32">
        <v>1</v>
      </c>
      <c r="D142" s="5"/>
      <c r="E142" s="80"/>
      <c r="F142" s="80"/>
      <c r="G142" s="80"/>
      <c r="H142" s="21"/>
      <c r="I142" s="103"/>
      <c r="J142" s="104"/>
    </row>
    <row r="143" spans="1:15" x14ac:dyDescent="0.3">
      <c r="A143" s="10">
        <v>8</v>
      </c>
      <c r="B143" s="11" t="s">
        <v>27</v>
      </c>
      <c r="C143" s="12"/>
      <c r="D143" s="12"/>
      <c r="E143" s="13"/>
      <c r="F143" s="13"/>
      <c r="G143" s="14"/>
      <c r="H143" s="15"/>
      <c r="I143" s="2"/>
      <c r="K143" s="47"/>
      <c r="L143" s="47"/>
      <c r="M143" s="48"/>
      <c r="N143" s="49"/>
      <c r="O143" s="50"/>
    </row>
    <row r="144" spans="1:15" ht="24.9" x14ac:dyDescent="0.3">
      <c r="A144" s="56">
        <v>1</v>
      </c>
      <c r="B144" s="16" t="s">
        <v>308</v>
      </c>
      <c r="C144" s="32">
        <v>1</v>
      </c>
      <c r="D144" s="5"/>
      <c r="E144" s="20"/>
      <c r="F144" s="20"/>
      <c r="G144" s="33">
        <f t="shared" ref="G144" si="32">+C144*F144</f>
        <v>0</v>
      </c>
      <c r="H144" s="21"/>
    </row>
    <row r="145" spans="1:8" ht="24.9" x14ac:dyDescent="0.3">
      <c r="A145" s="56">
        <f t="shared" si="31"/>
        <v>2</v>
      </c>
      <c r="B145" s="79" t="s">
        <v>309</v>
      </c>
      <c r="C145" s="32">
        <v>1</v>
      </c>
      <c r="D145" s="5"/>
      <c r="E145" s="20"/>
      <c r="F145" s="20"/>
      <c r="G145" s="33">
        <f t="shared" ref="G145:G146" si="33">+C145*F145</f>
        <v>0</v>
      </c>
      <c r="H145" s="21"/>
    </row>
    <row r="146" spans="1:8" ht="24.9" x14ac:dyDescent="0.3">
      <c r="A146" s="56">
        <f t="shared" si="31"/>
        <v>3</v>
      </c>
      <c r="B146" s="79" t="s">
        <v>310</v>
      </c>
      <c r="C146" s="32">
        <v>1</v>
      </c>
      <c r="D146" s="5"/>
      <c r="E146" s="20"/>
      <c r="F146" s="20"/>
      <c r="G146" s="33">
        <f t="shared" si="33"/>
        <v>0</v>
      </c>
      <c r="H146" s="21"/>
    </row>
    <row r="147" spans="1:8" ht="24.9" x14ac:dyDescent="0.3">
      <c r="A147" s="56">
        <f t="shared" si="31"/>
        <v>4</v>
      </c>
      <c r="B147" s="79" t="s">
        <v>311</v>
      </c>
      <c r="C147" s="32">
        <v>1</v>
      </c>
      <c r="D147" s="5"/>
      <c r="E147" s="20"/>
      <c r="F147" s="20"/>
      <c r="G147" s="33">
        <f>+C147*F147</f>
        <v>0</v>
      </c>
      <c r="H147" s="21"/>
    </row>
    <row r="148" spans="1:8" ht="49.75" x14ac:dyDescent="0.3">
      <c r="A148" s="56">
        <f t="shared" si="31"/>
        <v>5</v>
      </c>
      <c r="B148" s="79" t="s">
        <v>312</v>
      </c>
      <c r="C148" s="32">
        <v>1</v>
      </c>
      <c r="D148" s="5"/>
      <c r="E148" s="20"/>
      <c r="F148" s="20"/>
      <c r="G148" s="33">
        <f>+C148*F148</f>
        <v>0</v>
      </c>
      <c r="H148" s="21"/>
    </row>
    <row r="149" spans="1:8" ht="37.299999999999997" x14ac:dyDescent="0.3">
      <c r="A149" s="56">
        <f t="shared" si="31"/>
        <v>6</v>
      </c>
      <c r="B149" s="79" t="s">
        <v>313</v>
      </c>
      <c r="C149" s="32">
        <v>1</v>
      </c>
      <c r="D149" s="5"/>
      <c r="E149" s="20"/>
      <c r="F149" s="20"/>
      <c r="G149" s="33">
        <f>+C149*F149</f>
        <v>0</v>
      </c>
      <c r="H149" s="21"/>
    </row>
    <row r="150" spans="1:8" ht="37.299999999999997" x14ac:dyDescent="0.3">
      <c r="A150" s="56">
        <f t="shared" si="31"/>
        <v>7</v>
      </c>
      <c r="B150" s="79" t="s">
        <v>314</v>
      </c>
      <c r="C150" s="32">
        <v>1</v>
      </c>
      <c r="D150" s="5"/>
      <c r="E150" s="20"/>
      <c r="F150" s="20"/>
      <c r="G150" s="33">
        <f>+C150*F150</f>
        <v>0</v>
      </c>
      <c r="H150" s="21"/>
    </row>
    <row r="151" spans="1:8" ht="24.9" x14ac:dyDescent="0.3">
      <c r="A151" s="56">
        <f t="shared" si="31"/>
        <v>8</v>
      </c>
      <c r="B151" s="79" t="s">
        <v>315</v>
      </c>
      <c r="C151" s="32">
        <v>1</v>
      </c>
      <c r="D151" s="5"/>
      <c r="E151" s="20"/>
      <c r="F151" s="20"/>
      <c r="G151" s="33">
        <f>+C151*F151</f>
        <v>0</v>
      </c>
      <c r="H151" s="21"/>
    </row>
    <row r="152" spans="1:8" ht="24.9" x14ac:dyDescent="0.3">
      <c r="A152" s="56">
        <f t="shared" si="31"/>
        <v>9</v>
      </c>
      <c r="B152" s="79" t="s">
        <v>316</v>
      </c>
      <c r="C152" s="32">
        <v>1</v>
      </c>
      <c r="D152" s="5"/>
      <c r="E152" s="20"/>
      <c r="F152" s="20"/>
      <c r="G152" s="33">
        <f t="shared" ref="G152" si="34">+C152*F152</f>
        <v>0</v>
      </c>
      <c r="H152" s="21"/>
    </row>
    <row r="153" spans="1:8" ht="24.9" x14ac:dyDescent="0.3">
      <c r="A153" s="56">
        <f t="shared" si="31"/>
        <v>10</v>
      </c>
      <c r="B153" s="79" t="s">
        <v>317</v>
      </c>
      <c r="C153" s="32">
        <v>1</v>
      </c>
      <c r="D153" s="5"/>
      <c r="E153" s="20"/>
      <c r="F153" s="20"/>
      <c r="G153" s="33">
        <f>+C153*F153</f>
        <v>0</v>
      </c>
      <c r="H153" s="21"/>
    </row>
    <row r="154" spans="1:8" ht="24.9" x14ac:dyDescent="0.3">
      <c r="A154" s="56">
        <f t="shared" si="31"/>
        <v>11</v>
      </c>
      <c r="B154" s="79" t="s">
        <v>318</v>
      </c>
      <c r="C154" s="32">
        <v>1</v>
      </c>
      <c r="D154" s="5"/>
      <c r="E154" s="20"/>
      <c r="F154" s="20"/>
      <c r="G154" s="33">
        <f>+C154*F154</f>
        <v>0</v>
      </c>
      <c r="H154" s="21"/>
    </row>
    <row r="155" spans="1:8" ht="24.9" x14ac:dyDescent="0.3">
      <c r="A155" s="56">
        <f t="shared" si="31"/>
        <v>12</v>
      </c>
      <c r="B155" s="79" t="s">
        <v>319</v>
      </c>
      <c r="C155" s="32">
        <v>1</v>
      </c>
      <c r="D155" s="5"/>
      <c r="E155" s="20"/>
      <c r="F155" s="20"/>
      <c r="G155" s="33">
        <f>+C155*F155</f>
        <v>0</v>
      </c>
      <c r="H155" s="21"/>
    </row>
    <row r="156" spans="1:8" ht="24.9" x14ac:dyDescent="0.3">
      <c r="A156" s="56">
        <f t="shared" si="31"/>
        <v>13</v>
      </c>
      <c r="B156" s="79" t="s">
        <v>320</v>
      </c>
      <c r="C156" s="32">
        <v>2</v>
      </c>
      <c r="D156" s="5"/>
      <c r="E156" s="20"/>
      <c r="F156" s="20"/>
      <c r="G156" s="33">
        <f t="shared" ref="G156:G171" si="35">+C156*F156</f>
        <v>0</v>
      </c>
      <c r="H156" s="21"/>
    </row>
    <row r="157" spans="1:8" ht="24.9" x14ac:dyDescent="0.3">
      <c r="A157" s="56">
        <f t="shared" si="31"/>
        <v>14</v>
      </c>
      <c r="B157" s="79" t="s">
        <v>321</v>
      </c>
      <c r="C157" s="32">
        <v>2</v>
      </c>
      <c r="D157" s="5"/>
      <c r="E157" s="20"/>
      <c r="F157" s="20"/>
      <c r="G157" s="33">
        <f t="shared" si="35"/>
        <v>0</v>
      </c>
      <c r="H157" s="21"/>
    </row>
    <row r="158" spans="1:8" ht="24.9" x14ac:dyDescent="0.3">
      <c r="A158" s="56">
        <f t="shared" si="31"/>
        <v>15</v>
      </c>
      <c r="B158" s="79" t="s">
        <v>322</v>
      </c>
      <c r="C158" s="32">
        <v>1</v>
      </c>
      <c r="D158" s="5"/>
      <c r="E158" s="20"/>
      <c r="F158" s="20"/>
      <c r="G158" s="33">
        <f t="shared" si="35"/>
        <v>0</v>
      </c>
      <c r="H158" s="21"/>
    </row>
    <row r="159" spans="1:8" ht="24.9" x14ac:dyDescent="0.3">
      <c r="A159" s="56">
        <f t="shared" si="31"/>
        <v>16</v>
      </c>
      <c r="B159" s="79" t="s">
        <v>323</v>
      </c>
      <c r="C159" s="32">
        <v>1</v>
      </c>
      <c r="D159" s="5"/>
      <c r="E159" s="20"/>
      <c r="F159" s="20"/>
      <c r="G159" s="33">
        <f t="shared" si="35"/>
        <v>0</v>
      </c>
      <c r="H159" s="21"/>
    </row>
    <row r="160" spans="1:8" ht="24.9" x14ac:dyDescent="0.3">
      <c r="A160" s="56">
        <f t="shared" si="31"/>
        <v>17</v>
      </c>
      <c r="B160" s="79" t="s">
        <v>324</v>
      </c>
      <c r="C160" s="32">
        <v>1</v>
      </c>
      <c r="D160" s="5"/>
      <c r="E160" s="20"/>
      <c r="F160" s="20"/>
      <c r="G160" s="33">
        <f t="shared" si="35"/>
        <v>0</v>
      </c>
      <c r="H160" s="21"/>
    </row>
    <row r="161" spans="1:15" ht="24.9" x14ac:dyDescent="0.3">
      <c r="A161" s="56">
        <f t="shared" si="31"/>
        <v>18</v>
      </c>
      <c r="B161" s="79" t="s">
        <v>325</v>
      </c>
      <c r="C161" s="32">
        <v>2</v>
      </c>
      <c r="D161" s="5"/>
      <c r="E161" s="20"/>
      <c r="F161" s="20"/>
      <c r="G161" s="33">
        <f t="shared" si="35"/>
        <v>0</v>
      </c>
      <c r="H161" s="21"/>
    </row>
    <row r="162" spans="1:15" ht="24.9" x14ac:dyDescent="0.3">
      <c r="A162" s="56">
        <f t="shared" si="31"/>
        <v>19</v>
      </c>
      <c r="B162" s="79" t="s">
        <v>326</v>
      </c>
      <c r="C162" s="32">
        <v>2</v>
      </c>
      <c r="D162" s="5"/>
      <c r="E162" s="20"/>
      <c r="F162" s="20"/>
      <c r="G162" s="33">
        <f t="shared" si="35"/>
        <v>0</v>
      </c>
      <c r="H162" s="21"/>
    </row>
    <row r="163" spans="1:15" ht="24.9" x14ac:dyDescent="0.3">
      <c r="A163" s="56">
        <f t="shared" si="31"/>
        <v>20</v>
      </c>
      <c r="B163" s="79" t="s">
        <v>437</v>
      </c>
      <c r="C163" s="32">
        <v>1</v>
      </c>
      <c r="D163" s="5"/>
      <c r="E163" s="20"/>
      <c r="F163" s="20"/>
      <c r="G163" s="33">
        <f t="shared" ref="G163:G164" si="36">+C163*F163</f>
        <v>0</v>
      </c>
      <c r="H163" s="21"/>
    </row>
    <row r="164" spans="1:15" ht="24.9" x14ac:dyDescent="0.3">
      <c r="A164" s="56">
        <f t="shared" si="31"/>
        <v>21</v>
      </c>
      <c r="B164" s="79" t="s">
        <v>462</v>
      </c>
      <c r="C164" s="32">
        <v>1</v>
      </c>
      <c r="D164" s="5"/>
      <c r="E164" s="20"/>
      <c r="F164" s="20"/>
      <c r="G164" s="33">
        <f t="shared" si="36"/>
        <v>0</v>
      </c>
      <c r="H164" s="21"/>
    </row>
    <row r="165" spans="1:15" ht="24.9" x14ac:dyDescent="0.3">
      <c r="A165" s="56">
        <f t="shared" si="31"/>
        <v>22</v>
      </c>
      <c r="B165" s="79" t="s">
        <v>463</v>
      </c>
      <c r="C165" s="32">
        <v>1</v>
      </c>
      <c r="D165" s="5"/>
      <c r="E165" s="20"/>
      <c r="F165" s="20"/>
      <c r="G165" s="33">
        <f t="shared" ref="G165" si="37">+C165*F165</f>
        <v>0</v>
      </c>
      <c r="H165" s="21"/>
    </row>
    <row r="166" spans="1:15" x14ac:dyDescent="0.3">
      <c r="A166" s="10">
        <v>9</v>
      </c>
      <c r="B166" s="11" t="s">
        <v>69</v>
      </c>
      <c r="C166" s="12"/>
      <c r="D166" s="12"/>
      <c r="E166" s="13"/>
      <c r="F166" s="13"/>
      <c r="G166" s="14"/>
      <c r="H166" s="15"/>
      <c r="I166" s="2"/>
      <c r="K166" s="47"/>
      <c r="L166" s="47"/>
      <c r="M166" s="48"/>
      <c r="N166" s="49"/>
      <c r="O166" s="50"/>
    </row>
    <row r="167" spans="1:15" ht="24.9" x14ac:dyDescent="0.3">
      <c r="A167" s="55">
        <v>1</v>
      </c>
      <c r="B167" s="79" t="s">
        <v>327</v>
      </c>
      <c r="C167" s="32">
        <v>1</v>
      </c>
      <c r="D167" s="5"/>
      <c r="E167" s="20"/>
      <c r="F167" s="20"/>
      <c r="G167" s="33">
        <f t="shared" si="35"/>
        <v>0</v>
      </c>
      <c r="H167" s="21"/>
    </row>
    <row r="168" spans="1:15" ht="24.9" x14ac:dyDescent="0.3">
      <c r="A168" s="55">
        <f>+A167+1</f>
        <v>2</v>
      </c>
      <c r="B168" s="31" t="s">
        <v>328</v>
      </c>
      <c r="C168" s="32">
        <v>2</v>
      </c>
      <c r="D168" s="5"/>
      <c r="E168" s="80"/>
      <c r="F168" s="80"/>
      <c r="G168" s="80"/>
      <c r="H168" s="21"/>
    </row>
    <row r="169" spans="1:15" ht="37.299999999999997" x14ac:dyDescent="0.3">
      <c r="A169" s="55">
        <f t="shared" ref="A169:A176" si="38">+A168+1</f>
        <v>3</v>
      </c>
      <c r="B169" s="79" t="s">
        <v>425</v>
      </c>
      <c r="C169" s="32">
        <v>2</v>
      </c>
      <c r="D169" s="5"/>
      <c r="E169" s="20"/>
      <c r="F169" s="20"/>
      <c r="G169" s="33">
        <f t="shared" si="35"/>
        <v>0</v>
      </c>
      <c r="H169" s="21"/>
    </row>
    <row r="170" spans="1:15" ht="37.299999999999997" x14ac:dyDescent="0.3">
      <c r="A170" s="55">
        <f t="shared" si="38"/>
        <v>4</v>
      </c>
      <c r="B170" s="79" t="s">
        <v>426</v>
      </c>
      <c r="C170" s="32">
        <v>1</v>
      </c>
      <c r="D170" s="5"/>
      <c r="E170" s="20"/>
      <c r="F170" s="20"/>
      <c r="G170" s="33">
        <f t="shared" si="35"/>
        <v>0</v>
      </c>
      <c r="H170" s="21"/>
    </row>
    <row r="171" spans="1:15" ht="37.299999999999997" x14ac:dyDescent="0.3">
      <c r="A171" s="55">
        <f t="shared" si="38"/>
        <v>5</v>
      </c>
      <c r="B171" s="79" t="s">
        <v>427</v>
      </c>
      <c r="C171" s="32">
        <v>1</v>
      </c>
      <c r="D171" s="5"/>
      <c r="E171" s="20"/>
      <c r="F171" s="20"/>
      <c r="G171" s="33">
        <f t="shared" si="35"/>
        <v>0</v>
      </c>
      <c r="H171" s="21"/>
    </row>
    <row r="172" spans="1:15" ht="24.9" x14ac:dyDescent="0.3">
      <c r="A172" s="55">
        <f t="shared" si="38"/>
        <v>6</v>
      </c>
      <c r="B172" s="79" t="s">
        <v>439</v>
      </c>
      <c r="C172" s="32">
        <v>1</v>
      </c>
      <c r="D172" s="5" t="s">
        <v>70</v>
      </c>
      <c r="E172" s="20"/>
      <c r="F172" s="20"/>
      <c r="G172" s="33">
        <f t="shared" ref="G172" si="39">+C172*F172</f>
        <v>0</v>
      </c>
      <c r="H172" s="21"/>
    </row>
    <row r="173" spans="1:15" ht="24.9" x14ac:dyDescent="0.3">
      <c r="A173" s="55">
        <f t="shared" si="38"/>
        <v>7</v>
      </c>
      <c r="B173" s="79" t="s">
        <v>428</v>
      </c>
      <c r="C173" s="32">
        <v>2</v>
      </c>
      <c r="D173" s="5"/>
      <c r="E173" s="20"/>
      <c r="F173" s="20"/>
      <c r="G173" s="33">
        <f t="shared" ref="G173:G176" si="40">+C173*F173</f>
        <v>0</v>
      </c>
      <c r="H173" s="21"/>
    </row>
    <row r="174" spans="1:15" ht="87" x14ac:dyDescent="0.3">
      <c r="A174" s="55">
        <f t="shared" si="38"/>
        <v>8</v>
      </c>
      <c r="B174" s="79" t="s">
        <v>443</v>
      </c>
      <c r="C174" s="32">
        <v>1</v>
      </c>
      <c r="D174" s="5"/>
      <c r="E174" s="20"/>
      <c r="F174" s="20"/>
      <c r="G174" s="33">
        <f t="shared" si="40"/>
        <v>0</v>
      </c>
      <c r="H174" s="21"/>
    </row>
    <row r="175" spans="1:15" ht="24.9" x14ac:dyDescent="0.3">
      <c r="A175" s="55">
        <f t="shared" si="38"/>
        <v>9</v>
      </c>
      <c r="B175" s="79" t="s">
        <v>444</v>
      </c>
      <c r="C175" s="32">
        <v>2</v>
      </c>
      <c r="D175" s="5"/>
      <c r="E175" s="20"/>
      <c r="F175" s="20"/>
      <c r="G175" s="33">
        <f t="shared" si="40"/>
        <v>0</v>
      </c>
      <c r="H175" s="21"/>
    </row>
    <row r="176" spans="1:15" x14ac:dyDescent="0.3">
      <c r="A176" s="55">
        <f t="shared" si="38"/>
        <v>10</v>
      </c>
      <c r="B176" s="79" t="s">
        <v>445</v>
      </c>
      <c r="C176" s="32">
        <v>1</v>
      </c>
      <c r="D176" s="5"/>
      <c r="E176" s="20"/>
      <c r="F176" s="20"/>
      <c r="G176" s="33">
        <f t="shared" si="40"/>
        <v>0</v>
      </c>
      <c r="H176" s="21"/>
    </row>
    <row r="177" spans="1:15" x14ac:dyDescent="0.3">
      <c r="A177" s="10"/>
      <c r="B177" s="11"/>
      <c r="C177" s="12"/>
      <c r="D177" s="12"/>
      <c r="E177" s="12"/>
      <c r="F177" s="13"/>
      <c r="G177" s="14"/>
      <c r="H177" s="15"/>
      <c r="I177" s="2"/>
      <c r="K177" s="47"/>
      <c r="L177" s="47"/>
      <c r="M177" s="48"/>
      <c r="N177" s="49"/>
      <c r="O177" s="50"/>
    </row>
    <row r="178" spans="1:15" x14ac:dyDescent="0.3">
      <c r="A178" s="31"/>
      <c r="B178" s="16"/>
      <c r="C178" s="32"/>
      <c r="D178" s="32"/>
      <c r="E178" s="32"/>
      <c r="F178" s="33"/>
      <c r="G178" s="34">
        <f>SUM(G9:G177)</f>
        <v>0</v>
      </c>
      <c r="H178" s="8"/>
    </row>
    <row r="179" spans="1:15" x14ac:dyDescent="0.3">
      <c r="A179" s="31"/>
      <c r="B179" s="16" t="s">
        <v>58</v>
      </c>
      <c r="C179" s="54">
        <v>0.19</v>
      </c>
      <c r="D179" s="36"/>
      <c r="E179" s="36"/>
      <c r="F179" s="33"/>
      <c r="G179" s="34">
        <f>+G178*C179</f>
        <v>0</v>
      </c>
      <c r="H179" s="8"/>
    </row>
    <row r="180" spans="1:15" x14ac:dyDescent="0.3">
      <c r="A180" s="51"/>
      <c r="B180" s="37" t="s">
        <v>59</v>
      </c>
      <c r="C180" s="38"/>
      <c r="D180" s="38"/>
      <c r="E180" s="38"/>
      <c r="F180" s="39"/>
      <c r="G180" s="40">
        <f>SUM(G178:G179)</f>
        <v>0</v>
      </c>
      <c r="H180" s="41"/>
    </row>
    <row r="181" spans="1:15" x14ac:dyDescent="0.3">
      <c r="A181" s="31"/>
      <c r="B181" s="16"/>
      <c r="C181" s="16"/>
      <c r="D181" s="38"/>
      <c r="E181" s="38"/>
      <c r="F181" s="53"/>
      <c r="G181" s="34"/>
      <c r="H181" s="8"/>
    </row>
    <row r="182" spans="1:15" x14ac:dyDescent="0.3">
      <c r="A182" s="31"/>
      <c r="B182" s="16" t="s">
        <v>17</v>
      </c>
      <c r="C182" s="16"/>
      <c r="D182" s="67">
        <v>3</v>
      </c>
      <c r="E182" s="53" t="s">
        <v>18</v>
      </c>
      <c r="F182" s="34"/>
      <c r="G182" s="34"/>
      <c r="H182" s="8"/>
    </row>
    <row r="183" spans="1:15" x14ac:dyDescent="0.3">
      <c r="A183" s="31"/>
      <c r="B183" s="16"/>
      <c r="C183" s="16"/>
      <c r="D183" s="32"/>
      <c r="E183" s="53"/>
      <c r="F183" s="34"/>
      <c r="G183" s="34"/>
      <c r="H183" s="8"/>
    </row>
    <row r="184" spans="1:15" x14ac:dyDescent="0.3">
      <c r="A184" s="31"/>
      <c r="B184" s="16" t="s">
        <v>19</v>
      </c>
      <c r="C184" s="4"/>
      <c r="D184" s="67"/>
      <c r="E184" s="83" t="s">
        <v>20</v>
      </c>
      <c r="F184" s="34"/>
      <c r="G184" s="34"/>
      <c r="H184" s="8"/>
    </row>
  </sheetData>
  <sheetProtection algorithmName="SHA-512" hashValue="KVl7Uy8lzHkxyIlQzg0GMQeCr2hcb8y424dZqaffA2+7Ed5CI+Uvrah9VN0JA4VC2Xs3STpFQy027GhCmxdEig==" saltValue="CUNsGfp7oLjGKV1p+45Rbg==" spinCount="100000" sheet="1" objects="1" scenarios="1" formatCells="0" formatColumns="0" formatRows="0" selectLockedCells="1"/>
  <mergeCells count="5">
    <mergeCell ref="A1:H1"/>
    <mergeCell ref="A2:H2"/>
    <mergeCell ref="A3:H3"/>
    <mergeCell ref="A4:H4"/>
    <mergeCell ref="A5:H5"/>
  </mergeCells>
  <conditionalFormatting sqref="A34:B65 D43:H43 A84:B100 D86:H87 A102:B142 A144:B165 D149:H165 A167:A176 D167:H176">
    <cfRule type="expression" dxfId="59" priority="154">
      <formula>NOT(CELL("Schutz",A34))</formula>
    </cfRule>
  </conditionalFormatting>
  <conditionalFormatting sqref="A8:H8">
    <cfRule type="expression" dxfId="58" priority="112">
      <formula>NOT(CELL("Schutz",A8))</formula>
    </cfRule>
  </conditionalFormatting>
  <conditionalFormatting sqref="A24:H24">
    <cfRule type="expression" dxfId="57" priority="109">
      <formula>NOT(CELL("Schutz",A24))</formula>
    </cfRule>
  </conditionalFormatting>
  <conditionalFormatting sqref="A33:H33">
    <cfRule type="expression" dxfId="56" priority="106">
      <formula>NOT(CELL("Schutz",A33))</formula>
    </cfRule>
  </conditionalFormatting>
  <conditionalFormatting sqref="A66:H66">
    <cfRule type="expression" dxfId="55" priority="103">
      <formula>NOT(CELL("Schutz",A66))</formula>
    </cfRule>
  </conditionalFormatting>
  <conditionalFormatting sqref="A77:H77">
    <cfRule type="expression" dxfId="54" priority="100">
      <formula>NOT(CELL("Schutz",A77))</formula>
    </cfRule>
  </conditionalFormatting>
  <conditionalFormatting sqref="A83:H83">
    <cfRule type="expression" dxfId="53" priority="97">
      <formula>NOT(CELL("Schutz",A83))</formula>
    </cfRule>
  </conditionalFormatting>
  <conditionalFormatting sqref="A101:H101">
    <cfRule type="expression" dxfId="52" priority="94">
      <formula>NOT(CELL("Schutz",A101))</formula>
    </cfRule>
  </conditionalFormatting>
  <conditionalFormatting sqref="A143:H143">
    <cfRule type="expression" dxfId="51" priority="91">
      <formula>NOT(CELL("Schutz",A143))</formula>
    </cfRule>
  </conditionalFormatting>
  <conditionalFormatting sqref="A166:H166">
    <cfRule type="expression" dxfId="50" priority="88">
      <formula>NOT(CELL("Schutz",A166))</formula>
    </cfRule>
  </conditionalFormatting>
  <conditionalFormatting sqref="A177:H177">
    <cfRule type="expression" dxfId="49" priority="85">
      <formula>NOT(CELL("Schutz",A177))</formula>
    </cfRule>
  </conditionalFormatting>
  <conditionalFormatting sqref="B8">
    <cfRule type="containsText" dxfId="48" priority="111" operator="containsText" text="optional:">
      <formula>NOT(ISERROR(SEARCH("optional:",B8)))</formula>
    </cfRule>
    <cfRule type="containsText" dxfId="47" priority="113" operator="containsText" text="optional:">
      <formula>NOT(ISERROR(SEARCH("optional:",B8)))</formula>
    </cfRule>
  </conditionalFormatting>
  <conditionalFormatting sqref="B9:B23">
    <cfRule type="expression" dxfId="46" priority="51">
      <formula>NOT(CELL("Schutz",B9))</formula>
    </cfRule>
  </conditionalFormatting>
  <conditionalFormatting sqref="B24">
    <cfRule type="containsText" dxfId="45" priority="108" operator="containsText" text="optional:">
      <formula>NOT(ISERROR(SEARCH("optional:",B24)))</formula>
    </cfRule>
    <cfRule type="containsText" dxfId="44" priority="110" operator="containsText" text="optional:">
      <formula>NOT(ISERROR(SEARCH("optional:",B24)))</formula>
    </cfRule>
  </conditionalFormatting>
  <conditionalFormatting sqref="B33">
    <cfRule type="containsText" dxfId="43" priority="105" operator="containsText" text="optional:">
      <formula>NOT(ISERROR(SEARCH("optional:",B33)))</formula>
    </cfRule>
    <cfRule type="containsText" dxfId="42" priority="107" operator="containsText" text="optional:">
      <formula>NOT(ISERROR(SEARCH("optional:",B33)))</formula>
    </cfRule>
  </conditionalFormatting>
  <conditionalFormatting sqref="B66">
    <cfRule type="containsText" dxfId="41" priority="102" operator="containsText" text="optional:">
      <formula>NOT(ISERROR(SEARCH("optional:",B66)))</formula>
    </cfRule>
    <cfRule type="containsText" dxfId="40" priority="104" operator="containsText" text="optional:">
      <formula>NOT(ISERROR(SEARCH("optional:",B66)))</formula>
    </cfRule>
  </conditionalFormatting>
  <conditionalFormatting sqref="B69">
    <cfRule type="containsText" dxfId="39" priority="2" operator="containsText" text="optional:">
      <formula>NOT(ISERROR(SEARCH("optional:",B69)))</formula>
    </cfRule>
    <cfRule type="expression" dxfId="38" priority="3">
      <formula>NOT(CELL("Schutz",$1:$1048576))</formula>
    </cfRule>
  </conditionalFormatting>
  <conditionalFormatting sqref="B77">
    <cfRule type="containsText" dxfId="37" priority="99" operator="containsText" text="optional:">
      <formula>NOT(ISERROR(SEARCH("optional:",B77)))</formula>
    </cfRule>
    <cfRule type="containsText" dxfId="36" priority="101" operator="containsText" text="optional:">
      <formula>NOT(ISERROR(SEARCH("optional:",B77)))</formula>
    </cfRule>
  </conditionalFormatting>
  <conditionalFormatting sqref="B83">
    <cfRule type="containsText" dxfId="35" priority="96" operator="containsText" text="optional:">
      <formula>NOT(ISERROR(SEARCH("optional:",B83)))</formula>
    </cfRule>
    <cfRule type="containsText" dxfId="34" priority="98" operator="containsText" text="optional:">
      <formula>NOT(ISERROR(SEARCH("optional:",B83)))</formula>
    </cfRule>
  </conditionalFormatting>
  <conditionalFormatting sqref="B101">
    <cfRule type="containsText" dxfId="33" priority="93" operator="containsText" text="optional:">
      <formula>NOT(ISERROR(SEARCH("optional:",B101)))</formula>
    </cfRule>
    <cfRule type="containsText" dxfId="32" priority="95" operator="containsText" text="optional:">
      <formula>NOT(ISERROR(SEARCH("optional:",B101)))</formula>
    </cfRule>
  </conditionalFormatting>
  <conditionalFormatting sqref="B143">
    <cfRule type="containsText" dxfId="31" priority="90" operator="containsText" text="optional:">
      <formula>NOT(ISERROR(SEARCH("optional:",B143)))</formula>
    </cfRule>
    <cfRule type="containsText" dxfId="30" priority="92" operator="containsText" text="optional:">
      <formula>NOT(ISERROR(SEARCH("optional:",B143)))</formula>
    </cfRule>
  </conditionalFormatting>
  <conditionalFormatting sqref="B166">
    <cfRule type="containsText" dxfId="29" priority="87" operator="containsText" text="optional:">
      <formula>NOT(ISERROR(SEARCH("optional:",B166)))</formula>
    </cfRule>
    <cfRule type="containsText" dxfId="28" priority="89" operator="containsText" text="optional:">
      <formula>NOT(ISERROR(SEARCH("optional:",B166)))</formula>
    </cfRule>
  </conditionalFormatting>
  <conditionalFormatting sqref="B167">
    <cfRule type="expression" dxfId="27" priority="25">
      <formula>NOT(CELL("Schutz",B167))</formula>
    </cfRule>
  </conditionalFormatting>
  <conditionalFormatting sqref="B169:B176">
    <cfRule type="expression" dxfId="26" priority="23">
      <formula>NOT(CELL("Schutz",B169))</formula>
    </cfRule>
  </conditionalFormatting>
  <conditionalFormatting sqref="B177">
    <cfRule type="containsText" dxfId="25" priority="84" operator="containsText" text="optional:">
      <formula>NOT(ISERROR(SEARCH("optional:",B177)))</formula>
    </cfRule>
    <cfRule type="containsText" dxfId="24" priority="86" operator="containsText" text="optional:">
      <formula>NOT(ISERROR(SEARCH("optional:",B177)))</formula>
    </cfRule>
  </conditionalFormatting>
  <conditionalFormatting sqref="D10:E13 G11:G12">
    <cfRule type="expression" dxfId="23" priority="32">
      <formula>NOT(CELL("Schutz",D10))</formula>
    </cfRule>
  </conditionalFormatting>
  <conditionalFormatting sqref="D95:F95 H95 D96:H97">
    <cfRule type="expression" dxfId="22" priority="29">
      <formula>NOT(CELL("Schutz",D95))</formula>
    </cfRule>
  </conditionalFormatting>
  <conditionalFormatting sqref="D104:F141 H104:H141">
    <cfRule type="expression" dxfId="21" priority="8">
      <formula>NOT(CELL("Schutz",D104))</formula>
    </cfRule>
  </conditionalFormatting>
  <conditionalFormatting sqref="D14:G14">
    <cfRule type="expression" dxfId="20" priority="41">
      <formula>NOT(CELL("Schutz",D14))</formula>
    </cfRule>
  </conditionalFormatting>
  <conditionalFormatting sqref="D31:G32">
    <cfRule type="expression" dxfId="19" priority="166">
      <formula>NOT(CELL("Schutz",D31))</formula>
    </cfRule>
  </conditionalFormatting>
  <conditionalFormatting sqref="D9:H9 G10:H10 G13 D15:H21 D23:H23 D28:H30 G32:H32 D37:H42 D44:H60 D62:H65 D70:H75 D78:H78 D84:H85 D88:H94 G95 D98:H98 D103:H103 G104:G141 D147:G148 D1:G1 A1:B7 D2:H7 A9:B10 F10:F11 A11:A23 A25:B32 H31 A67:B68 A69:A76 B70:B76 A78:B82 A178:B184 D178:H184">
    <cfRule type="expression" dxfId="18" priority="232">
      <formula>NOT(CELL("Schutz",A1))</formula>
    </cfRule>
  </conditionalFormatting>
  <conditionalFormatting sqref="D22:H22">
    <cfRule type="expression" dxfId="17" priority="40">
      <formula>NOT(CELL("Schutz",D22))</formula>
    </cfRule>
  </conditionalFormatting>
  <conditionalFormatting sqref="D25:H27">
    <cfRule type="expression" dxfId="16" priority="83">
      <formula>NOT(CELL("Schutz",D25))</formula>
    </cfRule>
  </conditionalFormatting>
  <conditionalFormatting sqref="D34:H36">
    <cfRule type="expression" dxfId="15" priority="165">
      <formula>NOT(CELL("Schutz",D34))</formula>
    </cfRule>
  </conditionalFormatting>
  <conditionalFormatting sqref="D61:H61">
    <cfRule type="expression" dxfId="14" priority="6">
      <formula>NOT(CELL("Schutz",D61))</formula>
    </cfRule>
  </conditionalFormatting>
  <conditionalFormatting sqref="D67:H69">
    <cfRule type="expression" dxfId="13" priority="4">
      <formula>NOT(CELL("Schutz",D67))</formula>
    </cfRule>
  </conditionalFormatting>
  <conditionalFormatting sqref="D76:H76">
    <cfRule type="expression" dxfId="12" priority="12">
      <formula>NOT(CELL("Schutz",D76))</formula>
    </cfRule>
  </conditionalFormatting>
  <conditionalFormatting sqref="D79:H81">
    <cfRule type="expression" dxfId="11" priority="11">
      <formula>NOT(CELL("Schutz",D79))</formula>
    </cfRule>
  </conditionalFormatting>
  <conditionalFormatting sqref="D82:H82">
    <cfRule type="expression" dxfId="10" priority="228">
      <formula>NOT(CELL("Schutz",D82))</formula>
    </cfRule>
  </conditionalFormatting>
  <conditionalFormatting sqref="D99:H100">
    <cfRule type="expression" dxfId="9" priority="38">
      <formula>NOT(CELL("Schutz",D99))</formula>
    </cfRule>
  </conditionalFormatting>
  <conditionalFormatting sqref="D102:H102">
    <cfRule type="expression" dxfId="8" priority="9">
      <formula>NOT(CELL("Schutz",D102))</formula>
    </cfRule>
  </conditionalFormatting>
  <conditionalFormatting sqref="D142:H142">
    <cfRule type="expression" dxfId="7" priority="7">
      <formula>NOT(CELL("Schutz",D142))</formula>
    </cfRule>
  </conditionalFormatting>
  <conditionalFormatting sqref="D144:H146">
    <cfRule type="expression" dxfId="6" priority="13">
      <formula>NOT(CELL("Schutz",D144))</formula>
    </cfRule>
  </conditionalFormatting>
  <conditionalFormatting sqref="G25:G32 G34:G65 G144:G165 G167 G169:G176 G9:G23 G88:G99 G67:G76 G78:G79 G81:G82 G102:G141 G84:G85">
    <cfRule type="containsBlanks" dxfId="5" priority="211">
      <formula>LEN(TRIM(G9))=0</formula>
    </cfRule>
  </conditionalFormatting>
  <conditionalFormatting sqref="G32">
    <cfRule type="expression" dxfId="4" priority="202">
      <formula>NOT(CELL("Schutz",G32))</formula>
    </cfRule>
  </conditionalFormatting>
  <conditionalFormatting sqref="H11:H14">
    <cfRule type="expression" dxfId="3" priority="15">
      <formula>NOT(CELL("Schutz",H11))</formula>
    </cfRule>
  </conditionalFormatting>
  <conditionalFormatting sqref="H147:H148">
    <cfRule type="expression" dxfId="2" priority="14">
      <formula>NOT(CELL("Schutz",H147))</formula>
    </cfRule>
  </conditionalFormatting>
  <dataValidations disablePrompts="1" count="1">
    <dataValidation type="list" allowBlank="1" showInputMessage="1" showErrorMessage="1" sqref="C1" xr:uid="{E3AE801A-2319-4BD0-9CAA-379439F7D93F}">
      <formula1>"Ja,Nein"</formula1>
    </dataValidation>
  </dataValidations>
  <pageMargins left="0.25" right="0.24" top="0.42" bottom="0.37" header="0.3" footer="0.3"/>
  <pageSetup paperSize="9" scale="61" fitToHeight="0" orientation="portrait" r:id="rId1"/>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31AE2-DFF1-4A99-8CA5-554D7EDE240D}">
  <sheetPr codeName="Tabelle7"/>
  <dimension ref="A1"/>
  <sheetViews>
    <sheetView workbookViewId="0">
      <selection activeCell="O28" sqref="O28"/>
    </sheetView>
  </sheetViews>
  <sheetFormatPr baseColWidth="10" defaultRowHeight="14.6" x14ac:dyDescent="0.4"/>
  <sheetData/>
  <sheetProtection algorithmName="SHA-512" hashValue="h8SZhi3L+Z3cofYGoOUyzkXmIxIOIhLhro0gM4+rWXrtR8ArelSatR8qJ1ZMbHPwSSlmRGRIYQqxAELu5NWRAw==" saltValue="oINBj56tShxGnmm/aF0mLw==" spinCount="100000" sheet="1" objects="1" scenarios="1" formatCells="0" formatColumns="0" formatRows="0"/>
  <pageMargins left="0.7" right="0.7" top="0.78740157499999996" bottom="0.78740157499999996"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2</vt:i4>
      </vt:variant>
    </vt:vector>
  </HeadingPairs>
  <TitlesOfParts>
    <vt:vector size="7" baseType="lpstr">
      <vt:lpstr>Allgemeines</vt:lpstr>
      <vt:lpstr>Los 1 Fahrgestell</vt:lpstr>
      <vt:lpstr>Los 2 Aufbau</vt:lpstr>
      <vt:lpstr>Los 3 Beladung</vt:lpstr>
      <vt:lpstr>Fotos</vt:lpstr>
      <vt:lpstr>'Los 1 Fahrgestell'!Drucktitel</vt:lpstr>
      <vt:lpstr>'Los 3 Beladung'!Drucktitel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Reicherter</dc:creator>
  <cp:lastModifiedBy>Martin Reicherter</cp:lastModifiedBy>
  <cp:lastPrinted>2023-10-24T18:59:29Z</cp:lastPrinted>
  <dcterms:created xsi:type="dcterms:W3CDTF">2023-10-24T18:15:14Z</dcterms:created>
  <dcterms:modified xsi:type="dcterms:W3CDTF">2025-08-04T12:58:40Z</dcterms:modified>
</cp:coreProperties>
</file>