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5\25003 Klinikum Mittelbaden - SIEM\5 LPH 6+7 Vergabedokumentation\1 Ausschreibungspakete\1 LOS1\finale Dokumente\"/>
    </mc:Choice>
  </mc:AlternateContent>
  <xr:revisionPtr revIDLastSave="0" documentId="13_ncr:1_{5F5950F2-7171-4CE2-8E21-1E0166296BEC}" xr6:coauthVersionLast="47" xr6:coauthVersionMax="47" xr10:uidLastSave="{00000000-0000-0000-0000-000000000000}"/>
  <workbookProtection workbookAlgorithmName="SHA-512" workbookHashValue="0kSTfyejYnjkRInqKtvNpudPZbHGmpE5rapVchL+0AviiGauqe3mub7AxIp7Rz0sNX4pVJV341Jg6J11/1NPUw==" workbookSaltValue="K5238LLL2IFa8RJE1ylS0A==" workbookSpinCount="100000" lockStructure="1"/>
  <bookViews>
    <workbookView xWindow="40920" yWindow="-120" windowWidth="29040" windowHeight="1572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7" i="1" l="1"/>
  <c r="M79" i="1"/>
  <c r="M126" i="1"/>
  <c r="M127" i="1"/>
  <c r="M125" i="1" s="1"/>
  <c r="M124" i="1"/>
  <c r="M121" i="1"/>
  <c r="M120" i="1"/>
  <c r="M118" i="1"/>
  <c r="M117" i="1"/>
  <c r="M116" i="1"/>
  <c r="M111" i="1"/>
  <c r="M110" i="1"/>
  <c r="M103" i="1"/>
  <c r="M102" i="1"/>
  <c r="M101" i="1"/>
  <c r="M100" i="1"/>
  <c r="M99" i="1"/>
  <c r="M98" i="1"/>
  <c r="M95" i="1"/>
  <c r="M94" i="1"/>
  <c r="M93" i="1"/>
  <c r="M91" i="1"/>
  <c r="M90" i="1"/>
  <c r="M89" i="1"/>
  <c r="M88" i="1"/>
  <c r="M56" i="1"/>
  <c r="M115" i="1" l="1"/>
  <c r="M82" i="1"/>
  <c r="M48" i="1"/>
  <c r="M71" i="1" l="1"/>
  <c r="M52" i="1"/>
  <c r="M83" i="1" l="1"/>
  <c r="M75" i="1"/>
  <c r="M50" i="1"/>
  <c r="M49" i="1"/>
  <c r="M47" i="1"/>
  <c r="M46" i="1"/>
  <c r="M74" i="1"/>
  <c r="M45" i="1"/>
  <c r="M42" i="1"/>
  <c r="M43" i="1"/>
  <c r="M44" i="1"/>
  <c r="M76" i="1"/>
  <c r="M77" i="1"/>
  <c r="M81" i="1"/>
  <c r="M68" i="1"/>
  <c r="M57" i="1" l="1"/>
  <c r="M60" i="1"/>
  <c r="M67" i="1"/>
  <c r="M69" i="1"/>
  <c r="M70" i="1"/>
  <c r="M40" i="1"/>
  <c r="M39" i="1"/>
  <c r="M38" i="1"/>
  <c r="M37" i="1"/>
  <c r="M36" i="1" l="1"/>
  <c r="M51" i="1"/>
  <c r="M34" i="1" l="1"/>
  <c r="M35" i="1"/>
</calcChain>
</file>

<file path=xl/sharedStrings.xml><?xml version="1.0" encoding="utf-8"?>
<sst xmlns="http://schemas.openxmlformats.org/spreadsheetml/2006/main" count="374" uniqueCount="225">
  <si>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</si>
  <si>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</si>
  <si>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</si>
  <si>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</si>
  <si>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</si>
  <si>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</si>
  <si>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</si>
  <si>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</si>
  <si>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</si>
  <si>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</si>
  <si>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</si>
  <si>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</si>
  <si>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</si>
  <si>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</si>
  <si>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</si>
  <si>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</si>
  <si>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</si>
  <si>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</si>
  <si>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</si>
  <si>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</si>
  <si>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</si>
  <si>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</si>
  <si>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</si>
  <si>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</si>
  <si>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</si>
  <si>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</si>
  <si>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</si>
  <si>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</si>
  <si>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</si>
  <si>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</si>
  <si>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</si>
  <si>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</si>
  <si>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</si>
  <si>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</si>
  <si>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A01-4</t>
  </si>
  <si>
    <t>A01-6</t>
  </si>
  <si>
    <t>A01-7</t>
  </si>
  <si>
    <t>A01-8</t>
  </si>
  <si>
    <t>A01-9</t>
  </si>
  <si>
    <t>A01-10</t>
  </si>
  <si>
    <t>A02</t>
  </si>
  <si>
    <t>A02-1</t>
  </si>
  <si>
    <t>A02-2</t>
  </si>
  <si>
    <t>A02-3</t>
  </si>
  <si>
    <t>A02-4</t>
  </si>
  <si>
    <t>A02-5</t>
  </si>
  <si>
    <t>A02-6</t>
  </si>
  <si>
    <t>A02-7</t>
  </si>
  <si>
    <t>A02-8</t>
  </si>
  <si>
    <t>A02-9</t>
  </si>
  <si>
    <t>A03</t>
  </si>
  <si>
    <t>A03-1</t>
  </si>
  <si>
    <t>A03-2</t>
  </si>
  <si>
    <t>A03-3</t>
  </si>
  <si>
    <t xml:space="preserve">Beschreiben Sie den generellen Serviceprozess </t>
  </si>
  <si>
    <t>A02-10</t>
  </si>
  <si>
    <t>A01-11</t>
  </si>
  <si>
    <t>Gesamtpunkte</t>
  </si>
  <si>
    <t>Der Hersteller betreibt eine Supporthotline, deren Mitarbeiter ausschließlich im Kundensupport arbeiten</t>
  </si>
  <si>
    <t>Grundsätzliche Support  Anforderungen</t>
  </si>
  <si>
    <t>Deutschsprachiges Servicepersonal in Wort und Schrift</t>
  </si>
  <si>
    <t>A02-11</t>
  </si>
  <si>
    <t>A02-12</t>
  </si>
  <si>
    <t>A02-13</t>
  </si>
  <si>
    <t>A02-14</t>
  </si>
  <si>
    <t>A02-15</t>
  </si>
  <si>
    <t>A02-16</t>
  </si>
  <si>
    <t>A01-12</t>
  </si>
  <si>
    <t>A01-13</t>
  </si>
  <si>
    <t>A01-14</t>
  </si>
  <si>
    <t>A01-15</t>
  </si>
  <si>
    <t>Los 1</t>
  </si>
  <si>
    <t>Los Nr.</t>
  </si>
  <si>
    <t>nur gering gegeben</t>
  </si>
  <si>
    <t>Es wird ein Ticketsystem betrieben welches eine eindeutige Nachverfolgung der Servicefälle ermöglicht</t>
  </si>
  <si>
    <t>Es werden Schulungen durch zertifizierte Trainer, für technisches Personal und Verfahrensverantwortliche des Auftraggebers angeboten. 
Bewertung:
5 Bewertungspunkte bei JA / 0 bei NEIN</t>
  </si>
  <si>
    <t>Ausführende Fachtechniker unter Einhaltung der angegebenen Reaktions- und Antrittszeiten</t>
  </si>
  <si>
    <t>2. Stelle ist KHG und lfd. Nr. = Kriterien Gruppe (KG) (entfällt in KHG 1 und 2)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</si>
  <si>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</si>
  <si>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</si>
  <si>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</si>
  <si>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</si>
  <si>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</si>
  <si>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</si>
  <si>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</si>
  <si>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A03-4</t>
  </si>
  <si>
    <t>SIEM</t>
  </si>
  <si>
    <t>Das anbietende Unternehmen ist zertifizierter Vertriebs-, Servicepartner des 
angebotenen Produktes (Zertifikat erforderlich)</t>
  </si>
  <si>
    <t>Beschreiben Sie den generellen Onboardingprozess</t>
  </si>
  <si>
    <t>Sicherheitsanforderungen/Implementierung</t>
  </si>
  <si>
    <t>24/7 Telefon-/ Mailsupport in Deutsch durch Auftragnehmer
Bewertung:
5 Bewertungspunkte bei JA / 0 Bewertungspunkte bei NEIN</t>
  </si>
  <si>
    <t>explizities SOC Ansprechpartnerteam (mind. Analyst und Engineer)
Bewertung:
5 Bewertungspunkte bei JA / 0 Bewertungspunkte bei NEIN</t>
  </si>
  <si>
    <t>Klassifizierung der Ereignisse in Low/Medium/High/Critical oder vergleichbar</t>
  </si>
  <si>
    <t>Regelmäßige Best Practise Checks mind. Quartalsweise</t>
  </si>
  <si>
    <t>Bedrohungssuche nicht rein KI basiert sondern zentrale Rolle durch menschliche Personen</t>
  </si>
  <si>
    <t>monatliche Berichte werden dem Auftraggeber zur Verfügung gestellt</t>
  </si>
  <si>
    <t>Echtzeitdaten können exportiert werden</t>
  </si>
  <si>
    <t>Übertragung von schützenswerten Daten via SSL oder vergleichbar</t>
  </si>
  <si>
    <t>A04</t>
  </si>
  <si>
    <t>A03-5</t>
  </si>
  <si>
    <t>A03-6</t>
  </si>
  <si>
    <t>A03-7</t>
  </si>
  <si>
    <t>A03-8</t>
  </si>
  <si>
    <t>A04-1</t>
  </si>
  <si>
    <t>A04-2</t>
  </si>
  <si>
    <t>Sensibilisierung von Mitarbeitern auf Sicherheitsthemen</t>
  </si>
  <si>
    <t>False-Positive Aussortierung</t>
  </si>
  <si>
    <t>Monatliches Dark-Web Scanning zur Prävention</t>
  </si>
  <si>
    <t>A03-9</t>
  </si>
  <si>
    <t>A03-10</t>
  </si>
  <si>
    <t>A03-11</t>
  </si>
  <si>
    <t>A03-12</t>
  </si>
  <si>
    <t>A03-13</t>
  </si>
  <si>
    <t>A03-14</t>
  </si>
  <si>
    <t>A03-15</t>
  </si>
  <si>
    <t>A03-16</t>
  </si>
  <si>
    <t>Regelmäßige Service Reviews</t>
  </si>
  <si>
    <t>intelligente KI Funktionen vorhanden?
Bewertung:
5 Bewertungspunkte bei JA / 0 Bewertungspunkte bei NEIN</t>
  </si>
  <si>
    <t>Sicherung von Kundendaten separat und verschlüsselt</t>
  </si>
  <si>
    <t xml:space="preserve">Angaben zur Reaktionszeit Remote nach Störungsmeldung durch den Auftragnehmer für physisch gelieferte Sensoren/Appliances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</si>
  <si>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 für physisch gelieferte Sensoren/Appliances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</si>
  <si>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Kostenlose An- Abfahrt im Garantiefall für physisch gelieferte Sensoren/Appliances</t>
  </si>
  <si>
    <t>Der Auftragnehmer betreibt eine eigene Hotline zur Erfassung von Servicemeldungen in Deutscher Sprache
Bewertung:
5 Bewertungspunkte bei JA / 0 Bewertungspunkte bei NEIN</t>
  </si>
  <si>
    <t>SOC 2 Type II oder vergleichbar zertifiziert (Nachweis erforderlich)</t>
  </si>
  <si>
    <t>Größe des Bedrohungsanalysenteam
5 Bewertungspunkte bei ≥  150 Personen
4 Bewertungspunkte bei  ≥ 100 Personen
3 Bewertungspunkte bei ≥  50 Personen
2 Bewertungspunkte bei ≥ 25 Personen
1 Bewertungspunkt bei ≥  10 Personen</t>
  </si>
  <si>
    <t>Bedrohungsanalysenteam von mindestens 10 Personen vorhanden (nachweise erforderlich)</t>
  </si>
  <si>
    <t>DSGVO Konform</t>
  </si>
  <si>
    <t>Inhalte MDR</t>
  </si>
  <si>
    <t>Inhalte Security Awareness</t>
  </si>
  <si>
    <t>Analyse von Angriffsmustern</t>
  </si>
  <si>
    <t>Zugewiesenes Security Team?
Bewertung:
5 Bewertungspunkte bei JA / 0 Bewertungspunkte bei NEIN</t>
  </si>
  <si>
    <t>deutschsprachige Trainingsvideos</t>
  </si>
  <si>
    <t>Regelmäßige Sensibilisierung der Mitarbeiter</t>
  </si>
  <si>
    <t>Regelmäßige Sensibilisierung der Mitarbeiter
5 Bewertungspunkte bei alle 14 Tage
3 Bewertungspunkte bei jeden Monat
1 Bewertungspunkte  bei ≥  Quartalsweise</t>
  </si>
  <si>
    <t>regelmäßig Simulierte Phising Attacken</t>
  </si>
  <si>
    <t>regelmäßige Auswertungen über aktuellen Stand</t>
  </si>
  <si>
    <t>A03-17</t>
  </si>
  <si>
    <t>A03-18</t>
  </si>
  <si>
    <t>A03-19</t>
  </si>
  <si>
    <t>A05</t>
  </si>
  <si>
    <t>A04-3</t>
  </si>
  <si>
    <t>A04-4</t>
  </si>
  <si>
    <t>A04-5</t>
  </si>
  <si>
    <t>A04-6</t>
  </si>
  <si>
    <t>A04-7</t>
  </si>
  <si>
    <t>A05-1</t>
  </si>
  <si>
    <t>A05-2</t>
  </si>
  <si>
    <t>A02-17</t>
  </si>
  <si>
    <t>Monitoring der Cloud Verbindung zur MDR Plattform?
Bewertung:
5 Bewertungspunkte bei JA / 0 Bewertungspunkte bei NEIN</t>
  </si>
  <si>
    <t>A02-18</t>
  </si>
  <si>
    <t>Jährliche Präsentation und Analyse der Executive Summary</t>
  </si>
  <si>
    <t>A03-20</t>
  </si>
  <si>
    <t>A03-21</t>
  </si>
  <si>
    <t>A03-22</t>
  </si>
  <si>
    <t>expliziten SOC Ansprechpartner (Security Spezialisten)</t>
  </si>
  <si>
    <t>Network Detection and Response inkludiert</t>
  </si>
  <si>
    <t>Erfassen, analysieren und Protokollieren der Log Daten von mind. Folgenden Bereichen:
- Netzwerk und IDS Systemen
- AD/Azure AD
- Firewall
- AntiVirus EDR
- Cloud Systemen
- Clients
- Server Hosts
- virtualisierte Server</t>
  </si>
  <si>
    <t>zentrales Dashboard zur Suche von Ereignissen (Self Service Dashboard)</t>
  </si>
  <si>
    <t>Herstellerneutralität (Kompatibilität sämtlicher Hard- und Softwarehersteller)
Bewertung:
5 Bewertungspunkte bei JA / 0 Bewertungspunkte bei NEIN</t>
  </si>
  <si>
    <t>A03-23</t>
  </si>
  <si>
    <t>A03-24</t>
  </si>
  <si>
    <t>A03-25</t>
  </si>
  <si>
    <t>A03-26</t>
  </si>
  <si>
    <t>SOC Standort mit allen Tiers innerhalb Europas</t>
  </si>
  <si>
    <t>SOC Standort mit allen Tiers innerhalb Deutschlands
Bewertung:
5 Bewertungspunkte bei JA / 0 Bewertungspunkte bei NEIN</t>
  </si>
  <si>
    <t>A02-19</t>
  </si>
  <si>
    <t>A02-20</t>
  </si>
  <si>
    <t>Regelmäßige Best Practise Checks wöchentlich
Bewertung:
5 Bewertungspunkte bei JA / 0 Bewertungspunkte bei NEIN</t>
  </si>
  <si>
    <t>A02-21</t>
  </si>
  <si>
    <t>Möglichkeit virtualisierte Server direkt durch SOC zu isolieren</t>
  </si>
  <si>
    <t xml:space="preserve">Möglichkeit User, Hosts, Clients etc. direkt durch SOC zu isolieren
</t>
  </si>
  <si>
    <t>Integration in bestehende Security Tools, VMWare und Cloud Dienste möglich?</t>
  </si>
  <si>
    <t>Regelmäßig simuliuerte Phising Attacken
5 Bewertungspunkte bei jeden Monat
3 Bewertungspunkte bei Quartalsweise
1 Bewertungspunkte  bei &gt;  Quartalsweise</t>
  </si>
  <si>
    <t>Regelmäßige Auswertung des aktuellen Standes
5 Bewertungspunkte bei ≤ Quartalsweise
3 Bewertungspunkte bei ≤ 6 Monate
1 Bewertungspunkte  bei ≤  jährlich</t>
  </si>
  <si>
    <t>Kundenbenachrichtigung bei kritischen Bedrohungen</t>
  </si>
  <si>
    <t>Manuelle Isolierung je System anhand Workflow möglich?
Bewertung:
5 Bewertungspunkte bei JA / 0 Bewertungspunkte bei NEIN</t>
  </si>
  <si>
    <t>Sind monatliche Assesments zu Web Application etc. enthalten ?
Bewertung:
5 Bewertungspunkte bei JA / 0 Bewertungspunkte bei NEIN</t>
  </si>
  <si>
    <t>Sind regelmäßige Best Practice Workshops (Security Posture) nach NIST Cyber Security Framework enthalten?
Bewertung:
5 Bewertungspunkte bei JA / 0 Bewertungspunkte bei NEIN</t>
  </si>
  <si>
    <t>Möglichkeit zur Verhandlungsführung/Unterstützung durch Auftragnehmer bei z.B. Erpressungsfall
Bewertung:
5 Bewertungspunkte bei JA / 0 Bewertungspunkte bei NEIN</t>
  </si>
  <si>
    <t>A02-22</t>
  </si>
  <si>
    <t>A03-27</t>
  </si>
  <si>
    <t>Regelmäßige Risiko und Schwachstellenanalyse enthalten
Bewertung:
5 Bewertungspunkte bei JA / 0 Bewertungspunkte bei NEIN</t>
  </si>
  <si>
    <t>A02-23</t>
  </si>
  <si>
    <t>A02-24</t>
  </si>
  <si>
    <t>Optimierte Übertragung der Log Daten zur Bandbreitenschonung möglich?
Bitte mit Erläuterung.
Bewertung:
5 Bewertungspunkte bei JA / 0 Bewertungspunkte bei NEIN</t>
  </si>
  <si>
    <t>ISO 27001 nach BSI IT-Grundschutz oder vergleichbar zertifiziert (Nachweis erforderlich)</t>
  </si>
  <si>
    <t>Speicherung und Verarbeitung der Log Daten ausschließlich innerhalb der EU</t>
  </si>
  <si>
    <t>Speicherung und Verarbeitung  der Log Daten innerhalb Deutschland
Bewertung:
5 Bewertungspunkte bei JA / 0 Bewertungspunkte bei NEIN</t>
  </si>
  <si>
    <t>A03-28</t>
  </si>
  <si>
    <t>A03-29</t>
  </si>
  <si>
    <t>SOC Service Level 1,2 und 3 innerhalb Deutschlands in deutscher Sprache</t>
  </si>
  <si>
    <t>A02-25</t>
  </si>
  <si>
    <t>Rechenzentrum  Klassifizierung mind. Tier 3</t>
  </si>
  <si>
    <t>Rechenzentrum  Klassifizierung Tier 4
Bewertung:
5 Bewertungspunkte bei JA / 0 Bewertungspunkte bei NEIN</t>
  </si>
  <si>
    <t>A02-26</t>
  </si>
  <si>
    <t>A02-27</t>
  </si>
  <si>
    <t>A02-28</t>
  </si>
  <si>
    <t>24x7x365 Reaktionszeit in deutscher Sprache (Monitoring durch Spezialisten)</t>
  </si>
  <si>
    <t>SOC Team 24x7x365 in Deutschland in deutcher Sprache verfügbar</t>
  </si>
  <si>
    <t>A02-29</t>
  </si>
  <si>
    <t>A02-30</t>
  </si>
  <si>
    <t>SOC Experten immer 24x7x365 physisch am SOC Standort verfügbar</t>
  </si>
  <si>
    <t>A03-30</t>
  </si>
  <si>
    <t>A03-31</t>
  </si>
  <si>
    <t>Eigenes Incident Response Team welches ohne Einarbeitung und Übergabe im Notfall sofort reagieren kann</t>
  </si>
  <si>
    <t>Alle Dienstleistungen werden ohne Unterauftragnehmer durch das SOC bereitgestellt</t>
  </si>
  <si>
    <t>Werden Garantieleistungen im Schadensfall angeboten?
Bewertung:
5 Bewertungspunkte bei JA / 0 Bewertungspunkte bei NEIN</t>
  </si>
  <si>
    <t>Nachbearbeitung (Reports etc.) von Sicherheitsvorfällen ohne Mehrkosten</t>
  </si>
  <si>
    <t>Analyse inkl. Forensischen Leistungen von Sicherheitsvorfällen
Bewertung:
5 Bewertungspunkte bei JA / 0 Bewertungspunkte bei NEIN</t>
  </si>
  <si>
    <t>A03-32</t>
  </si>
  <si>
    <t>Aufbewahrung von Log Daten mind. 90 Tage (unbegrenztes volumen)</t>
  </si>
  <si>
    <t>Aufbewahrung von Log Daten (unbegrenztes Volumen)
5 Bewertungspunkte bei ≥  365 Tagen
3 Bewertungspunkte bei 91 - 364 Tagen
1 Bewertungspunkte  bei ≤  90 Tagen</t>
  </si>
  <si>
    <t>Reaktionszeit bei kritischen Incidents max. 1 Stunde</t>
  </si>
  <si>
    <t>Vorort Support durch den Auftragnehmer wird angeboten.
(Vorort entspricht den tatsächlichen Montagestandorten des Auftraggebers.)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</si>
  <si>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</si>
  <si>
    <t>Telefon-/ Mailsupport in Deutsch durch Hersteller (24x7)</t>
  </si>
  <si>
    <t>Nachweis über Sicherheitstüren/fenstern mit mind. Widerstandsklasse RC4 (oder vergleichbar) an allen SOC Standorten
Bewertung:
5 Bewertungspunkte bei JA / 0 Bewertungspunkte bei NEIN</t>
  </si>
  <si>
    <t>Definition von freigegebenen Maßnahmen (Automatismen), die der Dienstleister im Incident Fall ergreifen darf/muss</t>
  </si>
  <si>
    <t>Antrittszeit Incident Response Team (Auftragnehmer oder Hersteller) max. 24 Stunden vor Ort</t>
  </si>
  <si>
    <t>Antritsszeit bei kritischen Incidents durch zugeordnetes Incident Response Team
5 Bewertungspunkte bei ≤  2 Stunde
3 Bewertungspunkte bei  ≤4 stunden
1 Bewertungspunkte  bei größer 4 Stunden</t>
  </si>
  <si>
    <t>Reaktionszeit bei kritischen Incidents durch zugeordnetes First Response Team
5 Bewertungspunkte bei ≤  30 Minuten
3 Bewertungspunkte bei 31- 45 Minuten
1 Bewertungspunkte  bei 46-60 Minuten</t>
  </si>
  <si>
    <t>Flatrate für Guided Incident Response, Anzahl Fälle und zeitlicher Aufwand</t>
  </si>
  <si>
    <t>Forensische Analyse nach Incident kostenfrei enthalten?
Bewertung:
5 Bewertungspunkte bei JA / 0 Bewertungspunkte bei NEIN</t>
  </si>
  <si>
    <t>Mindestens 10 ausgebildete Personen für angebotenes SOC (Nachweis erforderlich)</t>
  </si>
  <si>
    <t>Anzahl der Fachtechniker für das angebotene SOC (Zertifikat erforderlich) Bewertung:
5 Punkte bei ≥ 20 ausgebildete Fachtechniker
4 Punkte bei ≥18 ausgebildete Fachtechniker
3 Punkte bei ≥15 ausgebildete Fachtechniker
2 Punkte bei ≥11 ausgebildete Fachtechniker
1 Punkt bei 10 ausgebildete Fachtechniker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</si>
</sst>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0">
    <xf numFmtId="0" fontId="0" fillId="0" borderId="0" xfId="0"/>
    <xf numFmtId="0" fontId="5" fillId="5" borderId="5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2" xfId="0" applyFont="1" applyFill="1" applyBorder="1"/>
    <xf numFmtId="0" fontId="6" fillId="0" borderId="36" xfId="0" applyFont="1" applyBorder="1" applyAlignment="1" applyProtection="1">
      <alignment horizontal="center" vertical="top"/>
      <protection locked="0"/>
    </xf>
    <xf numFmtId="49" fontId="6" fillId="0" borderId="37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49" fontId="6" fillId="8" borderId="41" xfId="1" applyNumberFormat="1" applyFont="1" applyFill="1" applyBorder="1" applyAlignment="1" applyProtection="1">
      <alignment vertical="top" wrapText="1"/>
    </xf>
    <xf numFmtId="0" fontId="3" fillId="6" borderId="30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vertical="top"/>
    </xf>
    <xf numFmtId="0" fontId="3" fillId="9" borderId="34" xfId="0" applyFont="1" applyFill="1" applyBorder="1" applyAlignment="1">
      <alignment vertical="top"/>
    </xf>
    <xf numFmtId="0" fontId="13" fillId="9" borderId="39" xfId="0" applyFont="1" applyFill="1" applyBorder="1" applyAlignment="1">
      <alignment horizontal="justify" vertical="center" wrapText="1"/>
    </xf>
    <xf numFmtId="0" fontId="3" fillId="9" borderId="35" xfId="0" applyFont="1" applyFill="1" applyBorder="1" applyAlignment="1">
      <alignment horizontal="center" vertical="top"/>
    </xf>
    <xf numFmtId="0" fontId="3" fillId="9" borderId="40" xfId="0" applyFont="1" applyFill="1" applyBorder="1" applyAlignment="1">
      <alignment vertical="top"/>
    </xf>
    <xf numFmtId="0" fontId="6" fillId="9" borderId="33" xfId="0" applyFont="1" applyFill="1" applyBorder="1" applyAlignment="1">
      <alignment vertical="top" wrapText="1"/>
    </xf>
    <xf numFmtId="0" fontId="1" fillId="2" borderId="43" xfId="0" applyFont="1" applyFill="1" applyBorder="1"/>
    <xf numFmtId="0" fontId="1" fillId="2" borderId="42" xfId="0" applyFont="1" applyFill="1" applyBorder="1"/>
    <xf numFmtId="0" fontId="6" fillId="9" borderId="37" xfId="0" applyFont="1" applyFill="1" applyBorder="1" applyAlignment="1">
      <alignment vertical="top" wrapText="1"/>
    </xf>
    <xf numFmtId="0" fontId="6" fillId="2" borderId="0" xfId="0" applyFont="1" applyFill="1"/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3" fillId="10" borderId="31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" fontId="5" fillId="6" borderId="5" xfId="0" applyNumberFormat="1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12" xfId="0" applyNumberFormat="1" applyFont="1" applyFill="1" applyBorder="1" applyAlignment="1">
      <alignment horizontal="center" textRotation="90" wrapText="1"/>
    </xf>
    <xf numFmtId="1" fontId="3" fillId="6" borderId="17" xfId="0" applyNumberFormat="1" applyFont="1" applyFill="1" applyBorder="1" applyAlignment="1">
      <alignment horizontal="center" textRotation="90" wrapText="1"/>
    </xf>
    <xf numFmtId="1" fontId="3" fillId="6" borderId="23" xfId="0" applyNumberFormat="1" applyFont="1" applyFill="1" applyBorder="1" applyAlignment="1">
      <alignment horizontal="center" textRotation="90" wrapText="1"/>
    </xf>
    <xf numFmtId="0" fontId="0" fillId="10" borderId="37" xfId="0" applyFill="1" applyBorder="1" applyAlignment="1">
      <alignment horizontal="left"/>
    </xf>
    <xf numFmtId="0" fontId="0" fillId="10" borderId="33" xfId="0" applyFill="1" applyBorder="1" applyAlignment="1">
      <alignment horizontal="left"/>
    </xf>
    <xf numFmtId="0" fontId="0" fillId="10" borderId="42" xfId="0" applyFill="1" applyBorder="1" applyAlignment="1">
      <alignment horizontal="left"/>
    </xf>
    <xf numFmtId="0" fontId="0" fillId="10" borderId="3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2" xfId="0" applyFill="1" applyBorder="1" applyAlignment="1">
      <alignment horizontal="center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268777</xdr:colOff>
      <xdr:row>26</xdr:row>
      <xdr:rowOff>153723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9E323F8-F283-406E-91C8-0646C4F00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5323" y="3218898"/>
          <a:ext cx="6789842" cy="1407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sheetPr>
    <pageSetUpPr fitToPage="1"/>
  </sheetPr>
  <dimension ref="A1:N127"/>
  <sheetViews>
    <sheetView tabSelected="1" topLeftCell="A22" zoomScale="115" zoomScaleNormal="115" workbookViewId="0">
      <selection activeCell="K37" sqref="K37"/>
    </sheetView>
  </sheetViews>
  <sheetFormatPr baseColWidth="10" defaultColWidth="11.19921875" defaultRowHeight="14.25" outlineLevelRow="2" x14ac:dyDescent="0.45"/>
  <cols>
    <col min="1" max="1" width="5" customWidth="1"/>
    <col min="2" max="2" width="3.19921875" customWidth="1"/>
    <col min="3" max="6" width="3.796875" customWidth="1"/>
    <col min="7" max="7" width="65.796875" customWidth="1"/>
    <col min="8" max="9" width="3" customWidth="1"/>
    <col min="10" max="10" width="65.796875" customWidth="1"/>
    <col min="11" max="13" width="8.19921875" customWidth="1"/>
    <col min="14" max="14" width="9.19921875" customWidth="1"/>
  </cols>
  <sheetData>
    <row r="1" spans="1:14" ht="14.65" thickBot="1" x14ac:dyDescent="0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4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4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4.65" outlineLevel="1" thickBot="1" x14ac:dyDescent="0.5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5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4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4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4.65" outlineLevel="1" thickBot="1" x14ac:dyDescent="0.5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4.65" outlineLevel="1" thickBot="1" x14ac:dyDescent="0.5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45">
      <c r="A10" s="2"/>
      <c r="B10" s="2"/>
      <c r="C10" s="2"/>
      <c r="D10" s="2"/>
      <c r="E10" s="2"/>
      <c r="F10" s="2"/>
      <c r="G10" s="6" t="s">
        <v>77</v>
      </c>
      <c r="H10" s="2"/>
      <c r="I10" s="2"/>
      <c r="J10" s="2"/>
      <c r="K10" s="2"/>
      <c r="L10" s="2"/>
      <c r="M10" s="2"/>
      <c r="N10" s="3"/>
    </row>
    <row r="11" spans="1:14" outlineLevel="1" x14ac:dyDescent="0.45">
      <c r="A11" s="2"/>
      <c r="B11" s="2"/>
      <c r="C11" s="2"/>
      <c r="D11" s="2"/>
      <c r="E11" s="2"/>
      <c r="F11" s="2"/>
      <c r="G11" s="6" t="s">
        <v>12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4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4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9.75" customHeight="1" outlineLevel="1" thickBot="1" x14ac:dyDescent="0.5">
      <c r="A14" s="2"/>
      <c r="C14" s="2"/>
      <c r="D14" s="2"/>
      <c r="E14" s="2"/>
      <c r="F14" s="2"/>
      <c r="G14" s="6" t="s">
        <v>78</v>
      </c>
      <c r="H14" s="2"/>
      <c r="I14" s="2"/>
      <c r="J14" s="2"/>
      <c r="K14" s="2"/>
      <c r="L14" s="2"/>
      <c r="M14" s="2"/>
      <c r="N14" s="3"/>
    </row>
    <row r="15" spans="1:14" ht="9.75" customHeight="1" outlineLevel="1" x14ac:dyDescent="0.45">
      <c r="A15" s="2"/>
      <c r="B15" s="93">
        <v>1</v>
      </c>
      <c r="C15" s="16"/>
      <c r="D15" s="16"/>
      <c r="E15" s="16"/>
      <c r="F15" s="16"/>
      <c r="G15" s="6" t="s">
        <v>13</v>
      </c>
      <c r="H15" s="2"/>
      <c r="I15" s="2"/>
      <c r="J15" s="2"/>
      <c r="K15" s="2"/>
      <c r="L15" s="2"/>
      <c r="M15" s="2"/>
      <c r="N15" s="3"/>
    </row>
    <row r="16" spans="1:14" ht="9.75" customHeight="1" outlineLevel="1" x14ac:dyDescent="0.45">
      <c r="A16" s="2"/>
      <c r="B16" s="94">
        <v>2</v>
      </c>
      <c r="C16" s="16"/>
      <c r="D16" s="16"/>
      <c r="E16" s="16"/>
      <c r="F16" s="16"/>
      <c r="G16" s="6" t="s">
        <v>73</v>
      </c>
      <c r="H16" s="2"/>
      <c r="I16" s="2"/>
      <c r="J16" s="2"/>
      <c r="K16" s="2"/>
      <c r="L16" s="2"/>
      <c r="M16" s="2"/>
      <c r="N16" s="3"/>
    </row>
    <row r="17" spans="1:14" ht="9.75" customHeight="1" outlineLevel="1" x14ac:dyDescent="0.45">
      <c r="A17" s="2"/>
      <c r="B17" s="94">
        <v>3</v>
      </c>
      <c r="C17" s="17"/>
      <c r="D17" s="17"/>
      <c r="E17" s="16"/>
      <c r="F17" s="17"/>
      <c r="G17" s="6" t="s">
        <v>14</v>
      </c>
      <c r="H17" s="2"/>
      <c r="I17" s="2"/>
      <c r="J17" s="2"/>
      <c r="K17" s="2"/>
      <c r="L17" s="2"/>
      <c r="M17" s="2"/>
      <c r="N17" s="3"/>
    </row>
    <row r="18" spans="1:14" ht="9.75" customHeight="1" outlineLevel="1" x14ac:dyDescent="0.45">
      <c r="A18" s="2"/>
      <c r="B18" s="94">
        <v>4</v>
      </c>
      <c r="C18" s="17"/>
      <c r="D18" s="17"/>
      <c r="E18" s="16"/>
      <c r="F18" s="17"/>
      <c r="G18" s="6" t="s">
        <v>15</v>
      </c>
      <c r="H18" s="2"/>
      <c r="I18" s="2"/>
      <c r="J18" s="2"/>
      <c r="K18" s="2"/>
      <c r="L18" s="2"/>
      <c r="M18" s="2"/>
      <c r="N18" s="3"/>
    </row>
    <row r="19" spans="1:14" ht="9.75" customHeight="1" outlineLevel="1" thickBot="1" x14ac:dyDescent="0.5">
      <c r="A19" s="2"/>
      <c r="B19" s="95">
        <v>5</v>
      </c>
      <c r="C19" s="17"/>
      <c r="D19" s="17"/>
      <c r="E19" s="16"/>
      <c r="F19" s="17"/>
      <c r="G19" s="6" t="s">
        <v>16</v>
      </c>
      <c r="H19" s="2"/>
      <c r="I19" s="2"/>
      <c r="J19" s="2"/>
      <c r="K19" s="2"/>
      <c r="L19" s="2"/>
      <c r="M19" s="2"/>
      <c r="N19" s="3"/>
    </row>
    <row r="20" spans="1:14" ht="9.75" customHeight="1" outlineLevel="1" x14ac:dyDescent="0.45">
      <c r="A20" s="2"/>
      <c r="B20" s="16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45">
      <c r="A21" s="2"/>
      <c r="B21" s="16"/>
      <c r="C21" s="2"/>
      <c r="D21" s="2"/>
      <c r="E21" s="2"/>
      <c r="F21" s="2"/>
      <c r="G21" s="6" t="s">
        <v>17</v>
      </c>
      <c r="H21" s="2"/>
      <c r="I21" s="2"/>
      <c r="J21" s="2"/>
      <c r="K21" s="2"/>
      <c r="L21" s="2"/>
      <c r="M21" s="2"/>
      <c r="N21" s="3"/>
    </row>
    <row r="22" spans="1:14" outlineLevel="1" x14ac:dyDescent="0.45">
      <c r="A22" s="2"/>
      <c r="B22" s="16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45">
      <c r="A23" s="2"/>
      <c r="B23" s="117" t="s">
        <v>79</v>
      </c>
      <c r="C23" s="118"/>
      <c r="D23" s="118"/>
      <c r="E23" s="118"/>
      <c r="F23" s="118"/>
      <c r="G23" s="119"/>
      <c r="H23" s="2"/>
      <c r="I23" s="2"/>
      <c r="J23" s="2"/>
      <c r="K23" s="2"/>
      <c r="L23" s="2"/>
      <c r="M23" s="2"/>
      <c r="N23" s="3"/>
    </row>
    <row r="24" spans="1:14" outlineLevel="1" x14ac:dyDescent="0.45">
      <c r="A24" s="2"/>
      <c r="B24" s="114" t="s">
        <v>80</v>
      </c>
      <c r="C24" s="115"/>
      <c r="D24" s="115"/>
      <c r="E24" s="115"/>
      <c r="F24" s="116"/>
      <c r="G24" s="89"/>
      <c r="H24" s="2"/>
      <c r="I24" s="2"/>
      <c r="J24" s="2"/>
      <c r="K24" s="2"/>
      <c r="L24" s="2"/>
      <c r="M24" s="2"/>
      <c r="N24" s="3"/>
    </row>
    <row r="25" spans="1:14" outlineLevel="1" x14ac:dyDescent="0.45">
      <c r="A25" s="2"/>
      <c r="B25" s="114" t="s">
        <v>81</v>
      </c>
      <c r="C25" s="115"/>
      <c r="D25" s="115"/>
      <c r="E25" s="115"/>
      <c r="F25" s="116"/>
      <c r="G25" s="89"/>
      <c r="H25" s="2"/>
      <c r="I25" s="2"/>
      <c r="J25" s="2"/>
      <c r="K25" s="2"/>
      <c r="L25" s="2"/>
      <c r="M25" s="2"/>
      <c r="N25" s="3"/>
    </row>
    <row r="26" spans="1:14" outlineLevel="1" x14ac:dyDescent="0.45">
      <c r="A26" s="2"/>
      <c r="B26" s="114" t="s">
        <v>82</v>
      </c>
      <c r="C26" s="115"/>
      <c r="D26" s="115"/>
      <c r="E26" s="115"/>
      <c r="F26" s="116"/>
      <c r="G26" s="89"/>
      <c r="H26" s="2"/>
      <c r="I26" s="2"/>
      <c r="J26" s="2"/>
      <c r="K26" s="2"/>
      <c r="L26" s="2"/>
      <c r="M26" s="2"/>
      <c r="N26" s="3"/>
    </row>
    <row r="27" spans="1:14" outlineLevel="1" x14ac:dyDescent="0.45">
      <c r="A27" s="2"/>
      <c r="B27" s="114" t="s">
        <v>83</v>
      </c>
      <c r="C27" s="115"/>
      <c r="D27" s="115"/>
      <c r="E27" s="115"/>
      <c r="F27" s="116"/>
      <c r="G27" s="89"/>
      <c r="H27" s="2"/>
      <c r="I27" s="2"/>
      <c r="J27" s="2"/>
      <c r="K27" s="2"/>
      <c r="L27" s="2"/>
      <c r="M27" s="2"/>
      <c r="N27" s="3"/>
    </row>
    <row r="28" spans="1:14" outlineLevel="1" x14ac:dyDescent="0.45">
      <c r="A28" s="2"/>
      <c r="B28" s="114" t="s">
        <v>84</v>
      </c>
      <c r="C28" s="115"/>
      <c r="D28" s="115"/>
      <c r="E28" s="115"/>
      <c r="F28" s="116"/>
      <c r="G28" s="90"/>
      <c r="H28" s="2"/>
      <c r="I28" s="2"/>
      <c r="J28" s="2"/>
      <c r="K28" s="2"/>
      <c r="L28" s="2"/>
      <c r="M28" s="2"/>
      <c r="N28" s="3"/>
    </row>
    <row r="29" spans="1:14" ht="9.75" customHeight="1" thickBot="1" x14ac:dyDescent="0.6">
      <c r="A29" s="2"/>
      <c r="B29" s="2"/>
      <c r="C29" s="2"/>
      <c r="D29" s="2"/>
      <c r="E29" s="2"/>
      <c r="F29" s="2"/>
      <c r="G29" s="2"/>
      <c r="H29" s="2"/>
      <c r="I29" s="2"/>
      <c r="J29" s="2"/>
      <c r="K29" s="18"/>
      <c r="L29" s="18"/>
      <c r="M29" s="18"/>
      <c r="N29" s="19"/>
    </row>
    <row r="30" spans="1:14" ht="16.149999999999999" thickBot="1" x14ac:dyDescent="0.5">
      <c r="A30" s="1" t="s">
        <v>18</v>
      </c>
      <c r="B30" s="98"/>
      <c r="C30" s="98"/>
      <c r="D30" s="98"/>
      <c r="E30" s="98"/>
      <c r="F30" s="98"/>
      <c r="G30" s="99"/>
      <c r="H30" s="20"/>
      <c r="I30" s="100" t="s">
        <v>19</v>
      </c>
      <c r="J30" s="101"/>
      <c r="K30" s="102" t="s">
        <v>20</v>
      </c>
      <c r="L30" s="103"/>
      <c r="M30" s="104"/>
      <c r="N30" s="21"/>
    </row>
    <row r="31" spans="1:14" ht="15.75" customHeight="1" x14ac:dyDescent="0.45">
      <c r="A31" s="22" t="s">
        <v>72</v>
      </c>
      <c r="B31" s="23" t="s">
        <v>21</v>
      </c>
      <c r="C31" s="24"/>
      <c r="D31" s="24"/>
      <c r="E31" s="24"/>
      <c r="F31" s="24"/>
      <c r="G31" s="25"/>
      <c r="H31" s="26" t="s">
        <v>0</v>
      </c>
      <c r="I31" s="27" t="s">
        <v>6</v>
      </c>
      <c r="J31" s="28" t="s">
        <v>22</v>
      </c>
      <c r="K31" s="105" t="s">
        <v>23</v>
      </c>
      <c r="L31" s="108" t="s">
        <v>24</v>
      </c>
      <c r="M31" s="111" t="s">
        <v>25</v>
      </c>
      <c r="N31" s="29"/>
    </row>
    <row r="32" spans="1:14" ht="15.75" customHeight="1" x14ac:dyDescent="0.45">
      <c r="A32" s="30"/>
      <c r="B32" s="31"/>
      <c r="C32" s="32" t="s">
        <v>26</v>
      </c>
      <c r="D32" s="33"/>
      <c r="E32" s="33"/>
      <c r="F32" s="33"/>
      <c r="G32" s="34"/>
      <c r="H32" s="35" t="s">
        <v>2</v>
      </c>
      <c r="I32" s="36" t="s">
        <v>8</v>
      </c>
      <c r="J32" s="37" t="s">
        <v>27</v>
      </c>
      <c r="K32" s="106"/>
      <c r="L32" s="109"/>
      <c r="M32" s="112"/>
      <c r="N32" s="29"/>
    </row>
    <row r="33" spans="1:14" ht="30.75" customHeight="1" thickBot="1" x14ac:dyDescent="0.5">
      <c r="A33" s="38"/>
      <c r="B33" s="39"/>
      <c r="C33" s="39"/>
      <c r="D33" s="40" t="s">
        <v>28</v>
      </c>
      <c r="E33" s="41"/>
      <c r="F33" s="41"/>
      <c r="G33" s="42"/>
      <c r="H33" s="43" t="s">
        <v>4</v>
      </c>
      <c r="I33" s="44"/>
      <c r="J33" s="45"/>
      <c r="K33" s="107"/>
      <c r="L33" s="110"/>
      <c r="M33" s="113"/>
      <c r="N33" s="29"/>
    </row>
    <row r="34" spans="1:14" ht="14.65" thickBot="1" x14ac:dyDescent="0.5">
      <c r="A34" s="46"/>
      <c r="B34" s="47"/>
      <c r="C34" s="48"/>
      <c r="D34" s="49"/>
      <c r="E34" s="47" t="s">
        <v>57</v>
      </c>
      <c r="F34" s="48"/>
      <c r="G34" s="50"/>
      <c r="H34" s="51"/>
      <c r="I34" s="52"/>
      <c r="J34" s="63"/>
      <c r="K34" s="53"/>
      <c r="L34" s="54" t="s">
        <v>29</v>
      </c>
      <c r="M34" s="55">
        <f>SUM(M36+M51+M82)</f>
        <v>0</v>
      </c>
      <c r="N34" s="56"/>
    </row>
    <row r="35" spans="1:14" ht="14.65" outlineLevel="1" thickBot="1" x14ac:dyDescent="0.5">
      <c r="A35" s="46" t="s">
        <v>71</v>
      </c>
      <c r="B35" s="47" t="s">
        <v>0</v>
      </c>
      <c r="C35" s="48"/>
      <c r="D35" s="49"/>
      <c r="E35" s="47" t="s">
        <v>86</v>
      </c>
      <c r="F35" s="48"/>
      <c r="G35" s="50"/>
      <c r="H35" s="51"/>
      <c r="I35" s="52"/>
      <c r="J35" s="63"/>
      <c r="K35" s="53"/>
      <c r="L35" s="54" t="s">
        <v>29</v>
      </c>
      <c r="M35" s="55">
        <f>SUM(M36+M51+M82)</f>
        <v>0</v>
      </c>
      <c r="N35" s="77"/>
    </row>
    <row r="36" spans="1:14" ht="14.65" outlineLevel="2" thickBot="1" x14ac:dyDescent="0.5">
      <c r="A36" s="64"/>
      <c r="B36" s="65"/>
      <c r="C36" s="66" t="s">
        <v>30</v>
      </c>
      <c r="D36" s="67"/>
      <c r="E36" s="68"/>
      <c r="F36" s="69" t="s">
        <v>59</v>
      </c>
      <c r="G36" s="70"/>
      <c r="H36" s="71"/>
      <c r="I36" s="72"/>
      <c r="J36" s="73"/>
      <c r="K36" s="74"/>
      <c r="L36" s="75"/>
      <c r="M36" s="76">
        <f>SUM(M37:M50)</f>
        <v>0</v>
      </c>
      <c r="N36" s="56"/>
    </row>
    <row r="37" spans="1:14" ht="52.5" outlineLevel="2" x14ac:dyDescent="0.45">
      <c r="A37" s="57"/>
      <c r="B37" s="57"/>
      <c r="C37" s="58"/>
      <c r="D37" s="87" t="s">
        <v>31</v>
      </c>
      <c r="E37" s="83"/>
      <c r="F37" s="84"/>
      <c r="G37" s="88" t="s">
        <v>75</v>
      </c>
      <c r="H37" s="86" t="s">
        <v>2</v>
      </c>
      <c r="I37" s="61"/>
      <c r="J37" s="62"/>
      <c r="K37" s="79">
        <v>10</v>
      </c>
      <c r="L37" s="96"/>
      <c r="M37" s="82" t="str">
        <f>IF(L37 = "","",K37*L37)</f>
        <v/>
      </c>
      <c r="N37" s="56"/>
    </row>
    <row r="38" spans="1:14" ht="26.25" outlineLevel="2" x14ac:dyDescent="0.45">
      <c r="A38" s="59"/>
      <c r="B38" s="59"/>
      <c r="C38" s="60"/>
      <c r="D38" s="87" t="s">
        <v>32</v>
      </c>
      <c r="E38" s="83"/>
      <c r="F38" s="84"/>
      <c r="G38" s="88" t="s">
        <v>213</v>
      </c>
      <c r="H38" s="86" t="s">
        <v>0</v>
      </c>
      <c r="I38" s="61"/>
      <c r="J38" s="62"/>
      <c r="K38" s="80" t="s">
        <v>29</v>
      </c>
      <c r="L38" s="97"/>
      <c r="M38" s="81" t="str">
        <f t="shared" ref="M38:M44" si="0">IF(L38 = "","",K38*L38)</f>
        <v/>
      </c>
      <c r="N38" s="56"/>
    </row>
    <row r="39" spans="1:14" ht="26.25" outlineLevel="2" x14ac:dyDescent="0.45">
      <c r="A39" s="59"/>
      <c r="B39" s="59"/>
      <c r="C39" s="60"/>
      <c r="D39" s="87" t="s">
        <v>33</v>
      </c>
      <c r="E39" s="83"/>
      <c r="F39" s="84"/>
      <c r="G39" s="88" t="s">
        <v>214</v>
      </c>
      <c r="H39" s="86" t="s">
        <v>0</v>
      </c>
      <c r="I39" s="61"/>
      <c r="J39" s="62"/>
      <c r="K39" s="80" t="s">
        <v>29</v>
      </c>
      <c r="L39" s="97"/>
      <c r="M39" s="81" t="str">
        <f t="shared" si="0"/>
        <v/>
      </c>
      <c r="N39" s="56"/>
    </row>
    <row r="40" spans="1:14" ht="26.25" outlineLevel="2" x14ac:dyDescent="0.45">
      <c r="A40" s="59"/>
      <c r="B40" s="59"/>
      <c r="C40" s="60"/>
      <c r="D40" s="87" t="s">
        <v>34</v>
      </c>
      <c r="E40" s="83"/>
      <c r="F40" s="84"/>
      <c r="G40" s="88" t="s">
        <v>58</v>
      </c>
      <c r="H40" s="86" t="s">
        <v>0</v>
      </c>
      <c r="I40" s="61"/>
      <c r="J40" s="62"/>
      <c r="K40" s="80" t="s">
        <v>29</v>
      </c>
      <c r="L40" s="97"/>
      <c r="M40" s="81" t="str">
        <f t="shared" si="0"/>
        <v/>
      </c>
      <c r="N40" s="56"/>
    </row>
    <row r="41" spans="1:14" ht="39.4" outlineLevel="2" x14ac:dyDescent="0.45">
      <c r="A41" s="59"/>
      <c r="B41" s="59"/>
      <c r="C41" s="60"/>
      <c r="D41" s="87" t="s">
        <v>35</v>
      </c>
      <c r="E41" s="83"/>
      <c r="F41" s="84"/>
      <c r="G41" s="88" t="s">
        <v>90</v>
      </c>
      <c r="H41" s="86" t="s">
        <v>2</v>
      </c>
      <c r="I41" s="61"/>
      <c r="J41" s="62"/>
      <c r="K41" s="80">
        <v>10</v>
      </c>
      <c r="L41" s="97"/>
      <c r="M41" s="81"/>
      <c r="N41" s="56"/>
    </row>
    <row r="42" spans="1:14" outlineLevel="2" x14ac:dyDescent="0.45">
      <c r="A42" s="59"/>
      <c r="B42" s="59"/>
      <c r="C42" s="60"/>
      <c r="D42" s="87" t="s">
        <v>36</v>
      </c>
      <c r="E42" s="83"/>
      <c r="F42" s="84"/>
      <c r="G42" s="88" t="s">
        <v>215</v>
      </c>
      <c r="H42" s="86" t="s">
        <v>0</v>
      </c>
      <c r="I42" s="61"/>
      <c r="J42" s="62"/>
      <c r="K42" s="80" t="s">
        <v>29</v>
      </c>
      <c r="L42" s="97"/>
      <c r="M42" s="81" t="str">
        <f t="shared" si="0"/>
        <v/>
      </c>
      <c r="N42" s="56"/>
    </row>
    <row r="43" spans="1:14" outlineLevel="2" x14ac:dyDescent="0.45">
      <c r="A43" s="59"/>
      <c r="B43" s="59"/>
      <c r="C43" s="60"/>
      <c r="D43" s="87" t="s">
        <v>37</v>
      </c>
      <c r="E43" s="83"/>
      <c r="F43" s="84"/>
      <c r="G43" s="88" t="s">
        <v>121</v>
      </c>
      <c r="H43" s="86" t="s">
        <v>0</v>
      </c>
      <c r="I43" s="61"/>
      <c r="J43" s="62"/>
      <c r="K43" s="80" t="s">
        <v>29</v>
      </c>
      <c r="L43" s="97"/>
      <c r="M43" s="81" t="str">
        <f t="shared" si="0"/>
        <v/>
      </c>
      <c r="N43" s="56"/>
    </row>
    <row r="44" spans="1:14" outlineLevel="1" x14ac:dyDescent="0.45">
      <c r="A44" s="59"/>
      <c r="B44" s="59"/>
      <c r="C44" s="60"/>
      <c r="D44" s="87" t="s">
        <v>38</v>
      </c>
      <c r="E44" s="83"/>
      <c r="F44" s="84"/>
      <c r="G44" s="88" t="s">
        <v>60</v>
      </c>
      <c r="H44" s="86" t="s">
        <v>0</v>
      </c>
      <c r="I44" s="61"/>
      <c r="J44" s="62"/>
      <c r="K44" s="80" t="s">
        <v>29</v>
      </c>
      <c r="L44" s="97"/>
      <c r="M44" s="81" t="str">
        <f t="shared" si="0"/>
        <v/>
      </c>
      <c r="N44" s="77"/>
    </row>
    <row r="45" spans="1:14" ht="26.25" outlineLevel="1" x14ac:dyDescent="0.45">
      <c r="A45" s="59"/>
      <c r="B45" s="59"/>
      <c r="C45" s="60"/>
      <c r="D45" s="87" t="s">
        <v>39</v>
      </c>
      <c r="E45" s="83"/>
      <c r="F45" s="84"/>
      <c r="G45" s="88" t="s">
        <v>74</v>
      </c>
      <c r="H45" s="86" t="s">
        <v>0</v>
      </c>
      <c r="I45" s="61"/>
      <c r="J45" s="62"/>
      <c r="K45" s="80" t="s">
        <v>29</v>
      </c>
      <c r="L45" s="97"/>
      <c r="M45" s="81" t="str">
        <f t="shared" ref="M45" si="1">IF(L45 = "","",K45*L45)</f>
        <v/>
      </c>
      <c r="N45" s="77"/>
    </row>
    <row r="46" spans="1:14" ht="26.25" outlineLevel="2" x14ac:dyDescent="0.45">
      <c r="A46" s="59"/>
      <c r="B46" s="59"/>
      <c r="C46" s="60"/>
      <c r="D46" s="87" t="s">
        <v>56</v>
      </c>
      <c r="E46" s="83"/>
      <c r="F46" s="84"/>
      <c r="G46" s="88" t="s">
        <v>87</v>
      </c>
      <c r="H46" s="86" t="s">
        <v>0</v>
      </c>
      <c r="I46" s="61"/>
      <c r="J46" s="62"/>
      <c r="K46" s="80" t="s">
        <v>29</v>
      </c>
      <c r="L46" s="97"/>
      <c r="M46" s="81" t="str">
        <f t="shared" ref="M46:M50" si="2">IF(L46 = "","",K46*L46)</f>
        <v/>
      </c>
      <c r="N46" s="56"/>
    </row>
    <row r="47" spans="1:14" ht="105" outlineLevel="2" x14ac:dyDescent="0.45">
      <c r="A47" s="59"/>
      <c r="B47" s="59"/>
      <c r="C47" s="59"/>
      <c r="D47" s="87" t="s">
        <v>67</v>
      </c>
      <c r="E47" s="83"/>
      <c r="F47" s="84"/>
      <c r="G47" s="88" t="s">
        <v>119</v>
      </c>
      <c r="H47" s="86" t="s">
        <v>2</v>
      </c>
      <c r="I47" s="61"/>
      <c r="J47" s="62"/>
      <c r="K47" s="80">
        <v>10</v>
      </c>
      <c r="L47" s="97"/>
      <c r="M47" s="81" t="str">
        <f t="shared" si="2"/>
        <v/>
      </c>
      <c r="N47" s="56"/>
    </row>
    <row r="48" spans="1:14" ht="91.9" outlineLevel="1" x14ac:dyDescent="0.45">
      <c r="A48" s="59"/>
      <c r="B48" s="59"/>
      <c r="C48" s="60"/>
      <c r="D48" s="87" t="s">
        <v>68</v>
      </c>
      <c r="E48" s="83"/>
      <c r="F48" s="84"/>
      <c r="G48" s="88" t="s">
        <v>120</v>
      </c>
      <c r="H48" s="86" t="s">
        <v>2</v>
      </c>
      <c r="I48" s="61"/>
      <c r="J48" s="62"/>
      <c r="K48" s="80">
        <v>10</v>
      </c>
      <c r="L48" s="97"/>
      <c r="M48" s="81" t="str">
        <f t="shared" ref="M48" si="3">IF(L48 = "","",K48*L48)</f>
        <v/>
      </c>
      <c r="N48" s="77"/>
    </row>
    <row r="49" spans="1:14" ht="78.75" customHeight="1" outlineLevel="1" x14ac:dyDescent="0.45">
      <c r="A49" s="59"/>
      <c r="B49" s="59"/>
      <c r="C49" s="60"/>
      <c r="D49" s="87" t="s">
        <v>69</v>
      </c>
      <c r="E49" s="83"/>
      <c r="F49" s="84"/>
      <c r="G49" s="88" t="s">
        <v>54</v>
      </c>
      <c r="H49" s="86" t="s">
        <v>4</v>
      </c>
      <c r="I49" s="61"/>
      <c r="J49" s="62"/>
      <c r="K49" s="80" t="s">
        <v>29</v>
      </c>
      <c r="L49" s="97"/>
      <c r="M49" s="81" t="str">
        <f t="shared" si="2"/>
        <v/>
      </c>
      <c r="N49" s="77"/>
    </row>
    <row r="50" spans="1:14" ht="52.9" outlineLevel="1" thickBot="1" x14ac:dyDescent="0.5">
      <c r="A50" s="59"/>
      <c r="B50" s="59"/>
      <c r="C50" s="60"/>
      <c r="D50" s="87" t="s">
        <v>70</v>
      </c>
      <c r="E50" s="83"/>
      <c r="F50" s="84"/>
      <c r="G50" s="88" t="s">
        <v>122</v>
      </c>
      <c r="H50" s="86" t="s">
        <v>2</v>
      </c>
      <c r="I50" s="61"/>
      <c r="J50" s="62"/>
      <c r="K50" s="80">
        <v>5</v>
      </c>
      <c r="L50" s="97"/>
      <c r="M50" s="81" t="str">
        <f t="shared" si="2"/>
        <v/>
      </c>
      <c r="N50" s="77"/>
    </row>
    <row r="51" spans="1:14" ht="14.65" outlineLevel="2" thickBot="1" x14ac:dyDescent="0.5">
      <c r="A51" s="64"/>
      <c r="B51" s="65"/>
      <c r="C51" s="66" t="s">
        <v>40</v>
      </c>
      <c r="D51" s="67"/>
      <c r="E51" s="68"/>
      <c r="F51" s="69" t="s">
        <v>89</v>
      </c>
      <c r="G51" s="70"/>
      <c r="H51" s="71"/>
      <c r="I51" s="72"/>
      <c r="J51" s="73"/>
      <c r="K51" s="74"/>
      <c r="L51" s="75"/>
      <c r="M51" s="76">
        <f>SUM(M56:M81)</f>
        <v>0</v>
      </c>
      <c r="N51" s="56"/>
    </row>
    <row r="52" spans="1:14" outlineLevel="2" x14ac:dyDescent="0.45">
      <c r="A52" s="57"/>
      <c r="B52" s="57"/>
      <c r="C52" s="58"/>
      <c r="D52" s="87" t="s">
        <v>41</v>
      </c>
      <c r="E52" s="83"/>
      <c r="F52" s="84"/>
      <c r="G52" s="91" t="s">
        <v>185</v>
      </c>
      <c r="H52" s="86" t="s">
        <v>0</v>
      </c>
      <c r="I52" s="61"/>
      <c r="J52" s="62"/>
      <c r="K52" s="80" t="s">
        <v>29</v>
      </c>
      <c r="L52" s="97"/>
      <c r="M52" s="81" t="str">
        <f>IF(L52 = "","",K52*L52)</f>
        <v/>
      </c>
      <c r="N52" s="56"/>
    </row>
    <row r="53" spans="1:14" outlineLevel="2" x14ac:dyDescent="0.45">
      <c r="A53" s="59"/>
      <c r="B53" s="59"/>
      <c r="C53" s="92"/>
      <c r="D53" s="87" t="s">
        <v>42</v>
      </c>
      <c r="E53" s="83"/>
      <c r="F53" s="84"/>
      <c r="G53" s="91" t="s">
        <v>123</v>
      </c>
      <c r="H53" s="86" t="s">
        <v>0</v>
      </c>
      <c r="I53" s="61"/>
      <c r="J53" s="62"/>
      <c r="K53" s="80" t="s">
        <v>29</v>
      </c>
      <c r="L53" s="97"/>
      <c r="M53" s="81"/>
      <c r="N53" s="56"/>
    </row>
    <row r="54" spans="1:14" outlineLevel="2" x14ac:dyDescent="0.45">
      <c r="A54" s="59"/>
      <c r="B54" s="59"/>
      <c r="C54" s="92"/>
      <c r="D54" s="87" t="s">
        <v>43</v>
      </c>
      <c r="E54" s="83"/>
      <c r="F54" s="84"/>
      <c r="G54" s="91" t="s">
        <v>192</v>
      </c>
      <c r="H54" s="86" t="s">
        <v>0</v>
      </c>
      <c r="I54" s="61"/>
      <c r="J54" s="62"/>
      <c r="K54" s="80" t="s">
        <v>29</v>
      </c>
      <c r="L54" s="97"/>
      <c r="M54" s="81"/>
      <c r="N54" s="56"/>
    </row>
    <row r="55" spans="1:14" ht="39.4" outlineLevel="2" x14ac:dyDescent="0.45">
      <c r="A55" s="59"/>
      <c r="B55" s="59"/>
      <c r="C55" s="92"/>
      <c r="D55" s="87" t="s">
        <v>44</v>
      </c>
      <c r="E55" s="83"/>
      <c r="F55" s="84"/>
      <c r="G55" s="91" t="s">
        <v>193</v>
      </c>
      <c r="H55" s="86" t="s">
        <v>2</v>
      </c>
      <c r="I55" s="61"/>
      <c r="J55" s="62"/>
      <c r="K55" s="80">
        <v>10</v>
      </c>
      <c r="L55" s="97"/>
      <c r="M55" s="81"/>
      <c r="N55" s="56"/>
    </row>
    <row r="56" spans="1:14" ht="88.5" customHeight="1" outlineLevel="2" x14ac:dyDescent="0.45">
      <c r="A56" s="59"/>
      <c r="B56" s="59"/>
      <c r="C56" s="59"/>
      <c r="D56" s="87" t="s">
        <v>45</v>
      </c>
      <c r="E56" s="83"/>
      <c r="F56" s="84"/>
      <c r="G56" s="91" t="s">
        <v>88</v>
      </c>
      <c r="H56" s="86" t="s">
        <v>4</v>
      </c>
      <c r="I56" s="61"/>
      <c r="J56" s="62"/>
      <c r="K56" s="80" t="s">
        <v>29</v>
      </c>
      <c r="L56" s="97"/>
      <c r="M56" s="81" t="str">
        <f>IF(L56 = "","",K56*L56)</f>
        <v/>
      </c>
      <c r="N56" s="56"/>
    </row>
    <row r="57" spans="1:14" ht="18.75" customHeight="1" outlineLevel="2" x14ac:dyDescent="0.45">
      <c r="A57" s="59"/>
      <c r="B57" s="59"/>
      <c r="C57" s="60"/>
      <c r="D57" s="87" t="s">
        <v>46</v>
      </c>
      <c r="E57" s="83"/>
      <c r="F57" s="84"/>
      <c r="G57" s="91" t="s">
        <v>163</v>
      </c>
      <c r="H57" s="86" t="s">
        <v>0</v>
      </c>
      <c r="I57" s="61"/>
      <c r="J57" s="62"/>
      <c r="K57" s="80" t="s">
        <v>29</v>
      </c>
      <c r="L57" s="97"/>
      <c r="M57" s="81" t="str">
        <f t="shared" ref="M57:M81" si="4">IF(L57 = "","",K57*L57)</f>
        <v/>
      </c>
      <c r="N57" s="56"/>
    </row>
    <row r="58" spans="1:14" ht="39.4" outlineLevel="2" x14ac:dyDescent="0.45">
      <c r="A58" s="59"/>
      <c r="B58" s="59"/>
      <c r="C58" s="60"/>
      <c r="D58" s="87" t="s">
        <v>47</v>
      </c>
      <c r="E58" s="83"/>
      <c r="F58" s="84"/>
      <c r="G58" s="91" t="s">
        <v>164</v>
      </c>
      <c r="H58" s="86" t="s">
        <v>2</v>
      </c>
      <c r="I58" s="61"/>
      <c r="J58" s="62"/>
      <c r="K58" s="80">
        <v>10</v>
      </c>
      <c r="L58" s="97"/>
      <c r="M58" s="81"/>
      <c r="N58" s="56"/>
    </row>
    <row r="59" spans="1:14" ht="60" customHeight="1" outlineLevel="2" x14ac:dyDescent="0.45">
      <c r="A59" s="59"/>
      <c r="B59" s="59"/>
      <c r="C59" s="60"/>
      <c r="D59" s="87" t="s">
        <v>48</v>
      </c>
      <c r="E59" s="83"/>
      <c r="F59" s="84"/>
      <c r="G59" s="91" t="s">
        <v>216</v>
      </c>
      <c r="H59" s="86" t="s">
        <v>2</v>
      </c>
      <c r="I59" s="61"/>
      <c r="J59" s="62"/>
      <c r="K59" s="80">
        <v>10</v>
      </c>
      <c r="L59" s="97"/>
      <c r="M59" s="81"/>
      <c r="N59" s="56"/>
    </row>
    <row r="60" spans="1:14" outlineLevel="2" x14ac:dyDescent="0.45">
      <c r="A60" s="59"/>
      <c r="B60" s="59"/>
      <c r="C60" s="60"/>
      <c r="D60" s="87" t="s">
        <v>49</v>
      </c>
      <c r="E60" s="83"/>
      <c r="F60" s="84"/>
      <c r="G60" s="91" t="s">
        <v>154</v>
      </c>
      <c r="H60" s="86" t="s">
        <v>0</v>
      </c>
      <c r="I60" s="61"/>
      <c r="J60" s="62"/>
      <c r="K60" s="80" t="s">
        <v>29</v>
      </c>
      <c r="L60" s="97"/>
      <c r="M60" s="81" t="str">
        <f t="shared" si="4"/>
        <v/>
      </c>
      <c r="N60" s="56"/>
    </row>
    <row r="61" spans="1:14" ht="39.4" outlineLevel="2" x14ac:dyDescent="0.45">
      <c r="A61" s="59"/>
      <c r="B61" s="59"/>
      <c r="C61" s="60"/>
      <c r="D61" s="87" t="s">
        <v>55</v>
      </c>
      <c r="E61" s="83"/>
      <c r="F61" s="84"/>
      <c r="G61" s="91" t="s">
        <v>91</v>
      </c>
      <c r="H61" s="86" t="s">
        <v>2</v>
      </c>
      <c r="I61" s="61"/>
      <c r="J61" s="62"/>
      <c r="K61" s="80">
        <v>10</v>
      </c>
      <c r="L61" s="97"/>
      <c r="M61" s="81"/>
      <c r="N61" s="56"/>
    </row>
    <row r="62" spans="1:14" outlineLevel="2" x14ac:dyDescent="0.45">
      <c r="A62" s="59"/>
      <c r="B62" s="59"/>
      <c r="C62" s="60"/>
      <c r="D62" s="87" t="s">
        <v>61</v>
      </c>
      <c r="E62" s="83"/>
      <c r="F62" s="84"/>
      <c r="G62" s="91" t="s">
        <v>190</v>
      </c>
      <c r="H62" s="86" t="s">
        <v>0</v>
      </c>
      <c r="I62" s="61"/>
      <c r="J62" s="62"/>
      <c r="K62" s="80" t="s">
        <v>29</v>
      </c>
      <c r="L62" s="97"/>
      <c r="M62" s="81"/>
      <c r="N62" s="56"/>
    </row>
    <row r="63" spans="1:14" outlineLevel="2" x14ac:dyDescent="0.45">
      <c r="A63" s="59"/>
      <c r="B63" s="59"/>
      <c r="C63" s="60"/>
      <c r="D63" s="87" t="s">
        <v>62</v>
      </c>
      <c r="E63" s="83"/>
      <c r="F63" s="84"/>
      <c r="G63" s="91" t="s">
        <v>201</v>
      </c>
      <c r="H63" s="86" t="s">
        <v>0</v>
      </c>
      <c r="I63" s="61"/>
      <c r="J63" s="62"/>
      <c r="K63" s="80" t="s">
        <v>29</v>
      </c>
      <c r="L63" s="97"/>
      <c r="M63" s="81"/>
      <c r="N63" s="56"/>
    </row>
    <row r="64" spans="1:14" outlineLevel="2" x14ac:dyDescent="0.45">
      <c r="A64" s="59"/>
      <c r="B64" s="59"/>
      <c r="C64" s="60"/>
      <c r="D64" s="87" t="s">
        <v>63</v>
      </c>
      <c r="E64" s="83"/>
      <c r="F64" s="84"/>
      <c r="G64" s="91" t="s">
        <v>198</v>
      </c>
      <c r="H64" s="86" t="s">
        <v>0</v>
      </c>
      <c r="I64" s="61"/>
      <c r="J64" s="62"/>
      <c r="K64" s="80" t="s">
        <v>29</v>
      </c>
      <c r="L64" s="97"/>
      <c r="M64" s="81"/>
      <c r="N64" s="56"/>
    </row>
    <row r="65" spans="1:14" outlineLevel="2" x14ac:dyDescent="0.45">
      <c r="A65" s="59"/>
      <c r="B65" s="59"/>
      <c r="C65" s="60"/>
      <c r="D65" s="87" t="s">
        <v>64</v>
      </c>
      <c r="E65" s="83"/>
      <c r="F65" s="84"/>
      <c r="G65" s="91" t="s">
        <v>205</v>
      </c>
      <c r="H65" s="86" t="s">
        <v>0</v>
      </c>
      <c r="I65" s="61"/>
      <c r="J65" s="62"/>
      <c r="K65" s="80" t="s">
        <v>29</v>
      </c>
      <c r="L65" s="97"/>
      <c r="M65" s="81"/>
      <c r="N65" s="56"/>
    </row>
    <row r="66" spans="1:14" ht="26.25" outlineLevel="2" x14ac:dyDescent="0.45">
      <c r="A66" s="59"/>
      <c r="B66" s="59"/>
      <c r="C66" s="60"/>
      <c r="D66" s="87" t="s">
        <v>65</v>
      </c>
      <c r="E66" s="83"/>
      <c r="F66" s="84"/>
      <c r="G66" s="91" t="s">
        <v>204</v>
      </c>
      <c r="H66" s="86" t="s">
        <v>0</v>
      </c>
      <c r="I66" s="61"/>
      <c r="J66" s="62"/>
      <c r="K66" s="80" t="s">
        <v>29</v>
      </c>
      <c r="L66" s="97"/>
      <c r="M66" s="81"/>
      <c r="N66" s="56"/>
    </row>
    <row r="67" spans="1:14" ht="26.25" outlineLevel="2" x14ac:dyDescent="0.45">
      <c r="A67" s="59"/>
      <c r="B67" s="59"/>
      <c r="C67" s="60"/>
      <c r="D67" s="87" t="s">
        <v>66</v>
      </c>
      <c r="E67" s="83"/>
      <c r="F67" s="84"/>
      <c r="G67" s="91" t="s">
        <v>125</v>
      </c>
      <c r="H67" s="86" t="s">
        <v>0</v>
      </c>
      <c r="I67" s="61"/>
      <c r="J67" s="62"/>
      <c r="K67" s="80" t="s">
        <v>29</v>
      </c>
      <c r="L67" s="97"/>
      <c r="M67" s="81" t="str">
        <f t="shared" si="4"/>
        <v/>
      </c>
      <c r="N67" s="56"/>
    </row>
    <row r="68" spans="1:14" ht="78.75" outlineLevel="2" x14ac:dyDescent="0.45">
      <c r="A68" s="59"/>
      <c r="B68" s="59"/>
      <c r="C68" s="60"/>
      <c r="D68" s="87" t="s">
        <v>147</v>
      </c>
      <c r="E68" s="83"/>
      <c r="F68" s="84"/>
      <c r="G68" s="91" t="s">
        <v>124</v>
      </c>
      <c r="H68" s="86" t="s">
        <v>2</v>
      </c>
      <c r="I68" s="61"/>
      <c r="J68" s="62"/>
      <c r="K68" s="80">
        <v>10</v>
      </c>
      <c r="L68" s="97"/>
      <c r="M68" s="81" t="str">
        <f t="shared" ref="M68" si="5">IF(L68 = "","",K68*L68)</f>
        <v/>
      </c>
      <c r="N68" s="56"/>
    </row>
    <row r="69" spans="1:14" outlineLevel="2" x14ac:dyDescent="0.45">
      <c r="A69" s="59"/>
      <c r="B69" s="59"/>
      <c r="C69" s="60"/>
      <c r="D69" s="87" t="s">
        <v>149</v>
      </c>
      <c r="E69" s="83"/>
      <c r="F69" s="84"/>
      <c r="G69" s="91" t="s">
        <v>92</v>
      </c>
      <c r="H69" s="86" t="s">
        <v>0</v>
      </c>
      <c r="I69" s="61"/>
      <c r="J69" s="62"/>
      <c r="K69" s="80" t="s">
        <v>29</v>
      </c>
      <c r="L69" s="97"/>
      <c r="M69" s="81" t="str">
        <f t="shared" si="4"/>
        <v/>
      </c>
      <c r="N69" s="56"/>
    </row>
    <row r="70" spans="1:14" outlineLevel="2" x14ac:dyDescent="0.45">
      <c r="A70" s="59"/>
      <c r="B70" s="59"/>
      <c r="C70" s="60"/>
      <c r="D70" s="87" t="s">
        <v>165</v>
      </c>
      <c r="E70" s="83"/>
      <c r="F70" s="84"/>
      <c r="G70" s="91" t="s">
        <v>126</v>
      </c>
      <c r="H70" s="86" t="s">
        <v>0</v>
      </c>
      <c r="I70" s="61"/>
      <c r="J70" s="62"/>
      <c r="K70" s="80" t="s">
        <v>29</v>
      </c>
      <c r="L70" s="97"/>
      <c r="M70" s="81" t="str">
        <f t="shared" si="4"/>
        <v/>
      </c>
      <c r="N70" s="56"/>
    </row>
    <row r="71" spans="1:14" outlineLevel="2" x14ac:dyDescent="0.45">
      <c r="A71" s="59"/>
      <c r="B71" s="59"/>
      <c r="C71" s="60"/>
      <c r="D71" s="87" t="s">
        <v>166</v>
      </c>
      <c r="E71" s="83"/>
      <c r="F71" s="84"/>
      <c r="G71" s="91" t="s">
        <v>93</v>
      </c>
      <c r="H71" s="86" t="s">
        <v>0</v>
      </c>
      <c r="I71" s="61"/>
      <c r="J71" s="62"/>
      <c r="K71" s="80" t="s">
        <v>29</v>
      </c>
      <c r="L71" s="97"/>
      <c r="M71" s="81" t="str">
        <f t="shared" ref="M71" si="6">IF(L71 = "","",K71*L71)</f>
        <v/>
      </c>
      <c r="N71" s="56"/>
    </row>
    <row r="72" spans="1:14" ht="39.4" outlineLevel="2" x14ac:dyDescent="0.45">
      <c r="A72" s="59"/>
      <c r="B72" s="59"/>
      <c r="C72" s="60"/>
      <c r="D72" s="87" t="s">
        <v>168</v>
      </c>
      <c r="E72" s="83"/>
      <c r="F72" s="84"/>
      <c r="G72" s="91" t="s">
        <v>167</v>
      </c>
      <c r="H72" s="86" t="s">
        <v>2</v>
      </c>
      <c r="I72" s="61"/>
      <c r="J72" s="62"/>
      <c r="K72" s="80">
        <v>10</v>
      </c>
      <c r="L72" s="97"/>
      <c r="M72" s="81"/>
      <c r="N72" s="56"/>
    </row>
    <row r="73" spans="1:14" ht="39.4" outlineLevel="2" x14ac:dyDescent="0.45">
      <c r="A73" s="59"/>
      <c r="B73" s="59"/>
      <c r="C73" s="60"/>
      <c r="D73" s="87" t="s">
        <v>179</v>
      </c>
      <c r="E73" s="83"/>
      <c r="F73" s="84"/>
      <c r="G73" s="91" t="s">
        <v>181</v>
      </c>
      <c r="H73" s="86" t="s">
        <v>2</v>
      </c>
      <c r="I73" s="61"/>
      <c r="J73" s="62"/>
      <c r="K73" s="80">
        <v>10</v>
      </c>
      <c r="L73" s="97"/>
      <c r="M73" s="81"/>
      <c r="N73" s="56"/>
    </row>
    <row r="74" spans="1:14" ht="26.25" outlineLevel="2" x14ac:dyDescent="0.45">
      <c r="A74" s="59"/>
      <c r="B74" s="59"/>
      <c r="C74" s="60"/>
      <c r="D74" s="87" t="s">
        <v>182</v>
      </c>
      <c r="E74" s="83"/>
      <c r="F74" s="84"/>
      <c r="G74" s="91" t="s">
        <v>94</v>
      </c>
      <c r="H74" s="86" t="s">
        <v>0</v>
      </c>
      <c r="I74" s="61"/>
      <c r="J74" s="62"/>
      <c r="K74" s="80" t="s">
        <v>29</v>
      </c>
      <c r="L74" s="97"/>
      <c r="M74" s="81" t="str">
        <f t="shared" ref="M74:M75" si="7">IF(L74 = "","",K74*L74)</f>
        <v/>
      </c>
      <c r="N74" s="56"/>
    </row>
    <row r="75" spans="1:14" outlineLevel="2" x14ac:dyDescent="0.45">
      <c r="A75" s="59"/>
      <c r="B75" s="59"/>
      <c r="C75" s="60"/>
      <c r="D75" s="87" t="s">
        <v>183</v>
      </c>
      <c r="E75" s="83"/>
      <c r="F75" s="84"/>
      <c r="G75" s="91" t="s">
        <v>95</v>
      </c>
      <c r="H75" s="86" t="s">
        <v>0</v>
      </c>
      <c r="I75" s="61"/>
      <c r="J75" s="62"/>
      <c r="K75" s="80" t="s">
        <v>29</v>
      </c>
      <c r="L75" s="97"/>
      <c r="M75" s="81" t="str">
        <f t="shared" si="7"/>
        <v/>
      </c>
      <c r="N75" s="56"/>
    </row>
    <row r="76" spans="1:14" outlineLevel="1" x14ac:dyDescent="0.45">
      <c r="A76" s="59"/>
      <c r="B76" s="59"/>
      <c r="C76" s="59"/>
      <c r="D76" s="87" t="s">
        <v>191</v>
      </c>
      <c r="E76" s="83"/>
      <c r="F76" s="84"/>
      <c r="G76" s="91" t="s">
        <v>96</v>
      </c>
      <c r="H76" s="86" t="s">
        <v>0</v>
      </c>
      <c r="I76" s="61"/>
      <c r="J76" s="62"/>
      <c r="K76" s="80" t="s">
        <v>29</v>
      </c>
      <c r="L76" s="97"/>
      <c r="M76" s="81" t="str">
        <f t="shared" si="4"/>
        <v/>
      </c>
      <c r="N76" s="77"/>
    </row>
    <row r="77" spans="1:14" outlineLevel="2" x14ac:dyDescent="0.45">
      <c r="A77" s="59"/>
      <c r="B77" s="59"/>
      <c r="C77" s="59"/>
      <c r="D77" s="87" t="s">
        <v>194</v>
      </c>
      <c r="E77" s="83"/>
      <c r="F77" s="84"/>
      <c r="G77" s="91" t="s">
        <v>97</v>
      </c>
      <c r="H77" s="86" t="s">
        <v>0</v>
      </c>
      <c r="I77" s="61"/>
      <c r="J77" s="62"/>
      <c r="K77" s="80" t="s">
        <v>29</v>
      </c>
      <c r="L77" s="97"/>
      <c r="M77" s="81" t="str">
        <f t="shared" si="4"/>
        <v/>
      </c>
      <c r="N77" s="56"/>
    </row>
    <row r="78" spans="1:14" ht="52.5" outlineLevel="2" x14ac:dyDescent="0.45">
      <c r="A78" s="59"/>
      <c r="B78" s="59"/>
      <c r="C78" s="59"/>
      <c r="D78" s="87" t="s">
        <v>195</v>
      </c>
      <c r="E78" s="83"/>
      <c r="F78" s="84"/>
      <c r="G78" s="91" t="s">
        <v>184</v>
      </c>
      <c r="H78" s="86" t="s">
        <v>2</v>
      </c>
      <c r="I78" s="61"/>
      <c r="J78" s="62"/>
      <c r="K78" s="80">
        <v>10</v>
      </c>
      <c r="L78" s="97"/>
      <c r="M78" s="81"/>
      <c r="N78" s="56"/>
    </row>
    <row r="79" spans="1:14" ht="26.25" outlineLevel="2" x14ac:dyDescent="0.45">
      <c r="A79" s="59"/>
      <c r="B79" s="59"/>
      <c r="C79" s="59"/>
      <c r="D79" s="87" t="s">
        <v>196</v>
      </c>
      <c r="E79" s="83"/>
      <c r="F79" s="84"/>
      <c r="G79" s="91" t="s">
        <v>217</v>
      </c>
      <c r="H79" s="86" t="s">
        <v>0</v>
      </c>
      <c r="I79" s="61"/>
      <c r="J79" s="62"/>
      <c r="K79" s="80" t="s">
        <v>29</v>
      </c>
      <c r="L79" s="97"/>
      <c r="M79" s="81" t="str">
        <f t="shared" si="4"/>
        <v/>
      </c>
      <c r="N79" s="56"/>
    </row>
    <row r="80" spans="1:14" ht="52.5" outlineLevel="2" x14ac:dyDescent="0.45">
      <c r="A80" s="59"/>
      <c r="B80" s="59"/>
      <c r="C80" s="59"/>
      <c r="D80" s="87" t="s">
        <v>199</v>
      </c>
      <c r="E80" s="83"/>
      <c r="F80" s="84"/>
      <c r="G80" s="91" t="s">
        <v>178</v>
      </c>
      <c r="H80" s="86" t="s">
        <v>2</v>
      </c>
      <c r="I80" s="61"/>
      <c r="J80" s="62"/>
      <c r="K80" s="80">
        <v>10</v>
      </c>
      <c r="L80" s="97"/>
      <c r="M80" s="81"/>
      <c r="N80" s="56"/>
    </row>
    <row r="81" spans="1:14" ht="14.65" outlineLevel="2" thickBot="1" x14ac:dyDescent="0.5">
      <c r="A81" s="59"/>
      <c r="B81" s="59"/>
      <c r="C81" s="59"/>
      <c r="D81" s="87" t="s">
        <v>200</v>
      </c>
      <c r="E81" s="83"/>
      <c r="F81" s="84"/>
      <c r="G81" s="91" t="s">
        <v>118</v>
      </c>
      <c r="H81" s="86" t="s">
        <v>0</v>
      </c>
      <c r="I81" s="61"/>
      <c r="J81" s="62"/>
      <c r="K81" s="80" t="s">
        <v>29</v>
      </c>
      <c r="L81" s="97"/>
      <c r="M81" s="81" t="str">
        <f t="shared" si="4"/>
        <v/>
      </c>
      <c r="N81" s="56"/>
    </row>
    <row r="82" spans="1:14" ht="14.65" outlineLevel="2" thickBot="1" x14ac:dyDescent="0.5">
      <c r="A82" s="64"/>
      <c r="B82" s="65"/>
      <c r="C82" s="66" t="s">
        <v>50</v>
      </c>
      <c r="D82" s="67"/>
      <c r="E82" s="68"/>
      <c r="F82" s="69" t="s">
        <v>127</v>
      </c>
      <c r="G82" s="70"/>
      <c r="H82" s="71"/>
      <c r="I82" s="72"/>
      <c r="J82" s="78"/>
      <c r="K82" s="74"/>
      <c r="L82" s="74"/>
      <c r="M82" s="76">
        <f>SUM(M88:M114)</f>
        <v>0</v>
      </c>
      <c r="N82" s="56"/>
    </row>
    <row r="83" spans="1:14" x14ac:dyDescent="0.45">
      <c r="A83" s="59"/>
      <c r="B83" s="59"/>
      <c r="C83" s="60"/>
      <c r="D83" s="87" t="s">
        <v>51</v>
      </c>
      <c r="E83" s="83"/>
      <c r="F83" s="84"/>
      <c r="G83" s="91" t="s">
        <v>197</v>
      </c>
      <c r="H83" s="86" t="s">
        <v>0</v>
      </c>
      <c r="I83" s="61"/>
      <c r="J83" s="62"/>
      <c r="K83" s="80" t="s">
        <v>29</v>
      </c>
      <c r="L83" s="97"/>
      <c r="M83" s="81" t="str">
        <f>IF(L83 = "","",K83*L83)</f>
        <v/>
      </c>
    </row>
    <row r="84" spans="1:14" x14ac:dyDescent="0.45">
      <c r="A84" s="59"/>
      <c r="B84" s="59"/>
      <c r="C84" s="60"/>
      <c r="D84" s="87" t="s">
        <v>52</v>
      </c>
      <c r="E84" s="83"/>
      <c r="F84" s="84"/>
      <c r="G84" s="91" t="s">
        <v>212</v>
      </c>
      <c r="H84" s="86" t="s">
        <v>0</v>
      </c>
      <c r="I84" s="61"/>
      <c r="J84" s="62"/>
      <c r="K84" s="80" t="s">
        <v>29</v>
      </c>
      <c r="L84" s="97"/>
      <c r="M84" s="81"/>
    </row>
    <row r="85" spans="1:14" ht="52.5" x14ac:dyDescent="0.45">
      <c r="A85" s="59"/>
      <c r="B85" s="59"/>
      <c r="C85" s="60"/>
      <c r="D85" s="87" t="s">
        <v>53</v>
      </c>
      <c r="E85" s="83"/>
      <c r="F85" s="84"/>
      <c r="G85" s="91" t="s">
        <v>220</v>
      </c>
      <c r="H85" s="86" t="s">
        <v>2</v>
      </c>
      <c r="I85" s="61"/>
      <c r="J85" s="62"/>
      <c r="K85" s="80">
        <v>10</v>
      </c>
      <c r="L85" s="97"/>
      <c r="M85" s="81"/>
    </row>
    <row r="86" spans="1:14" ht="26.25" x14ac:dyDescent="0.45">
      <c r="A86" s="59"/>
      <c r="B86" s="59"/>
      <c r="C86" s="60"/>
      <c r="D86" s="87" t="s">
        <v>85</v>
      </c>
      <c r="E86" s="83"/>
      <c r="F86" s="84"/>
      <c r="G86" s="91" t="s">
        <v>218</v>
      </c>
      <c r="H86" s="86" t="s">
        <v>0</v>
      </c>
      <c r="I86" s="61"/>
      <c r="J86" s="62"/>
      <c r="K86" s="80" t="s">
        <v>29</v>
      </c>
      <c r="L86" s="97"/>
      <c r="M86" s="81"/>
    </row>
    <row r="87" spans="1:14" ht="52.5" x14ac:dyDescent="0.45">
      <c r="A87" s="59"/>
      <c r="B87" s="59"/>
      <c r="C87" s="60"/>
      <c r="D87" s="87" t="s">
        <v>99</v>
      </c>
      <c r="E87" s="83"/>
      <c r="F87" s="84"/>
      <c r="G87" s="91" t="s">
        <v>219</v>
      </c>
      <c r="H87" s="86" t="s">
        <v>2</v>
      </c>
      <c r="I87" s="61"/>
      <c r="J87" s="62"/>
      <c r="K87" s="80">
        <v>10</v>
      </c>
      <c r="L87" s="97"/>
      <c r="M87" s="81"/>
    </row>
    <row r="88" spans="1:14" ht="39.4" x14ac:dyDescent="0.45">
      <c r="A88" s="59"/>
      <c r="B88" s="59"/>
      <c r="C88" s="60"/>
      <c r="D88" s="87" t="s">
        <v>100</v>
      </c>
      <c r="E88" s="83"/>
      <c r="F88" s="84"/>
      <c r="G88" s="91" t="s">
        <v>206</v>
      </c>
      <c r="H88" s="86" t="s">
        <v>2</v>
      </c>
      <c r="I88" s="61"/>
      <c r="J88" s="62"/>
      <c r="K88" s="80">
        <v>10</v>
      </c>
      <c r="L88" s="97"/>
      <c r="M88" s="81" t="str">
        <f t="shared" ref="M88" si="8">IF(L88 = "","",K88*L88)</f>
        <v/>
      </c>
    </row>
    <row r="89" spans="1:14" x14ac:dyDescent="0.45">
      <c r="A89" s="59"/>
      <c r="B89" s="59"/>
      <c r="C89" s="60"/>
      <c r="D89" s="87" t="s">
        <v>101</v>
      </c>
      <c r="E89" s="83"/>
      <c r="F89" s="84"/>
      <c r="G89" s="91" t="s">
        <v>106</v>
      </c>
      <c r="H89" s="86" t="s">
        <v>0</v>
      </c>
      <c r="I89" s="61"/>
      <c r="J89" s="62"/>
      <c r="K89" s="80" t="s">
        <v>29</v>
      </c>
      <c r="L89" s="97"/>
      <c r="M89" s="81" t="str">
        <f>IF(L89 = "","",K89*L89)</f>
        <v/>
      </c>
    </row>
    <row r="90" spans="1:14" ht="39.4" x14ac:dyDescent="0.45">
      <c r="A90" s="59"/>
      <c r="B90" s="59"/>
      <c r="C90" s="60"/>
      <c r="D90" s="87" t="s">
        <v>102</v>
      </c>
      <c r="E90" s="83"/>
      <c r="F90" s="84"/>
      <c r="G90" s="91" t="s">
        <v>158</v>
      </c>
      <c r="H90" s="86" t="s">
        <v>2</v>
      </c>
      <c r="I90" s="61"/>
      <c r="J90" s="62"/>
      <c r="K90" s="80">
        <v>10</v>
      </c>
      <c r="L90" s="97"/>
      <c r="M90" s="81" t="str">
        <f t="shared" ref="M90" si="9">IF(L90 = "","",K90*L90)</f>
        <v/>
      </c>
    </row>
    <row r="91" spans="1:14" x14ac:dyDescent="0.45">
      <c r="A91" s="59"/>
      <c r="B91" s="59"/>
      <c r="C91" s="60"/>
      <c r="D91" s="87" t="s">
        <v>108</v>
      </c>
      <c r="E91" s="83"/>
      <c r="F91" s="84"/>
      <c r="G91" s="91" t="s">
        <v>207</v>
      </c>
      <c r="H91" s="86" t="s">
        <v>0</v>
      </c>
      <c r="I91" s="61"/>
      <c r="J91" s="62"/>
      <c r="K91" s="80" t="s">
        <v>29</v>
      </c>
      <c r="L91" s="97"/>
      <c r="M91" s="81" t="str">
        <f>IF(L91 = "","",K91*L91)</f>
        <v/>
      </c>
    </row>
    <row r="92" spans="1:14" ht="39.4" x14ac:dyDescent="0.45">
      <c r="A92" s="59"/>
      <c r="B92" s="59"/>
      <c r="C92" s="60"/>
      <c r="D92" s="87" t="s">
        <v>109</v>
      </c>
      <c r="E92" s="83"/>
      <c r="F92" s="84"/>
      <c r="G92" s="91" t="s">
        <v>208</v>
      </c>
      <c r="H92" s="86" t="s">
        <v>2</v>
      </c>
      <c r="I92" s="61"/>
      <c r="J92" s="62"/>
      <c r="K92" s="80">
        <v>10</v>
      </c>
      <c r="L92" s="97"/>
      <c r="M92" s="81"/>
    </row>
    <row r="93" spans="1:14" ht="39.4" x14ac:dyDescent="0.45">
      <c r="A93" s="59"/>
      <c r="B93" s="59"/>
      <c r="C93" s="60"/>
      <c r="D93" s="87" t="s">
        <v>110</v>
      </c>
      <c r="E93" s="83"/>
      <c r="F93" s="84"/>
      <c r="G93" s="91" t="s">
        <v>176</v>
      </c>
      <c r="H93" s="86" t="s">
        <v>2</v>
      </c>
      <c r="I93" s="61"/>
      <c r="J93" s="62"/>
      <c r="K93" s="80">
        <v>10</v>
      </c>
      <c r="L93" s="97"/>
      <c r="M93" s="81" t="str">
        <f t="shared" ref="M93" si="10">IF(L93 = "","",K93*L93)</f>
        <v/>
      </c>
    </row>
    <row r="94" spans="1:14" x14ac:dyDescent="0.45">
      <c r="A94" s="59"/>
      <c r="B94" s="59"/>
      <c r="C94" s="60"/>
      <c r="D94" s="87" t="s">
        <v>111</v>
      </c>
      <c r="E94" s="83"/>
      <c r="F94" s="84"/>
      <c r="G94" s="91" t="s">
        <v>107</v>
      </c>
      <c r="H94" s="86" t="s">
        <v>0</v>
      </c>
      <c r="I94" s="61"/>
      <c r="J94" s="62"/>
      <c r="K94" s="80" t="s">
        <v>29</v>
      </c>
      <c r="L94" s="97"/>
      <c r="M94" s="81" t="str">
        <f>IF(L94 = "","",K94*L94)</f>
        <v/>
      </c>
    </row>
    <row r="95" spans="1:14" ht="26.25" x14ac:dyDescent="0.45">
      <c r="A95" s="59"/>
      <c r="B95" s="59"/>
      <c r="C95" s="60"/>
      <c r="D95" s="87" t="s">
        <v>112</v>
      </c>
      <c r="E95" s="83"/>
      <c r="F95" s="84"/>
      <c r="G95" s="91" t="s">
        <v>170</v>
      </c>
      <c r="H95" s="86" t="s">
        <v>0</v>
      </c>
      <c r="I95" s="61"/>
      <c r="J95" s="62"/>
      <c r="K95" s="80" t="s">
        <v>29</v>
      </c>
      <c r="L95" s="97"/>
      <c r="M95" s="81" t="str">
        <f t="shared" ref="M95:M97" si="11">IF(L95 = "","",K95*L95)</f>
        <v/>
      </c>
    </row>
    <row r="96" spans="1:14" x14ac:dyDescent="0.45">
      <c r="A96" s="59"/>
      <c r="B96" s="59"/>
      <c r="C96" s="60"/>
      <c r="D96" s="87" t="s">
        <v>113</v>
      </c>
      <c r="E96" s="83"/>
      <c r="F96" s="84"/>
      <c r="G96" s="91" t="s">
        <v>169</v>
      </c>
      <c r="H96" s="86" t="s">
        <v>0</v>
      </c>
      <c r="I96" s="61"/>
      <c r="J96" s="62"/>
      <c r="K96" s="80" t="s">
        <v>29</v>
      </c>
      <c r="L96" s="97"/>
      <c r="M96" s="81"/>
    </row>
    <row r="97" spans="1:13" ht="39.4" x14ac:dyDescent="0.45">
      <c r="A97" s="59"/>
      <c r="B97" s="59"/>
      <c r="C97" s="60"/>
      <c r="D97" s="87" t="s">
        <v>114</v>
      </c>
      <c r="E97" s="83"/>
      <c r="F97" s="84"/>
      <c r="G97" s="91" t="s">
        <v>175</v>
      </c>
      <c r="H97" s="86" t="s">
        <v>2</v>
      </c>
      <c r="I97" s="61"/>
      <c r="J97" s="62"/>
      <c r="K97" s="80">
        <v>10</v>
      </c>
      <c r="L97" s="97"/>
      <c r="M97" s="81" t="str">
        <f t="shared" si="11"/>
        <v/>
      </c>
    </row>
    <row r="98" spans="1:13" x14ac:dyDescent="0.45">
      <c r="A98" s="59"/>
      <c r="B98" s="59"/>
      <c r="C98" s="60"/>
      <c r="D98" s="87" t="s">
        <v>115</v>
      </c>
      <c r="E98" s="83"/>
      <c r="F98" s="84"/>
      <c r="G98" s="91" t="s">
        <v>116</v>
      </c>
      <c r="H98" s="86" t="s">
        <v>0</v>
      </c>
      <c r="I98" s="61"/>
      <c r="J98" s="62"/>
      <c r="K98" s="80" t="s">
        <v>29</v>
      </c>
      <c r="L98" s="97"/>
      <c r="M98" s="81" t="str">
        <f>IF(L98 = "","",K98*L98)</f>
        <v/>
      </c>
    </row>
    <row r="99" spans="1:13" ht="52.5" x14ac:dyDescent="0.45">
      <c r="A99" s="59"/>
      <c r="B99" s="59"/>
      <c r="C99" s="60"/>
      <c r="D99" s="87" t="s">
        <v>136</v>
      </c>
      <c r="E99" s="83"/>
      <c r="F99" s="84"/>
      <c r="G99" s="91" t="s">
        <v>177</v>
      </c>
      <c r="H99" s="86" t="s">
        <v>2</v>
      </c>
      <c r="I99" s="61"/>
      <c r="J99" s="62"/>
      <c r="K99" s="80">
        <v>10</v>
      </c>
      <c r="L99" s="97"/>
      <c r="M99" s="81" t="str">
        <f t="shared" ref="M99" si="12">IF(L99 = "","",K99*L99)</f>
        <v/>
      </c>
    </row>
    <row r="100" spans="1:13" x14ac:dyDescent="0.45">
      <c r="A100" s="59"/>
      <c r="B100" s="59"/>
      <c r="C100" s="60"/>
      <c r="D100" s="87" t="s">
        <v>137</v>
      </c>
      <c r="E100" s="83"/>
      <c r="F100" s="84"/>
      <c r="G100" s="91" t="s">
        <v>171</v>
      </c>
      <c r="H100" s="86" t="s">
        <v>0</v>
      </c>
      <c r="I100" s="61"/>
      <c r="J100" s="62"/>
      <c r="K100" s="80" t="s">
        <v>29</v>
      </c>
      <c r="L100" s="97"/>
      <c r="M100" s="81" t="str">
        <f>IF(L100 = "","",K100*L100)</f>
        <v/>
      </c>
    </row>
    <row r="101" spans="1:13" ht="39.4" x14ac:dyDescent="0.45">
      <c r="A101" s="59"/>
      <c r="B101" s="59"/>
      <c r="C101" s="60"/>
      <c r="D101" s="87" t="s">
        <v>138</v>
      </c>
      <c r="E101" s="83"/>
      <c r="F101" s="84"/>
      <c r="G101" s="91" t="s">
        <v>117</v>
      </c>
      <c r="H101" s="86" t="s">
        <v>2</v>
      </c>
      <c r="I101" s="61"/>
      <c r="J101" s="62"/>
      <c r="K101" s="80">
        <v>10</v>
      </c>
      <c r="L101" s="97"/>
      <c r="M101" s="81" t="str">
        <f t="shared" ref="M101" si="13">IF(L101 = "","",K101*L101)</f>
        <v/>
      </c>
    </row>
    <row r="102" spans="1:13" x14ac:dyDescent="0.45">
      <c r="A102" s="59"/>
      <c r="B102" s="59"/>
      <c r="C102" s="60"/>
      <c r="D102" s="87" t="s">
        <v>151</v>
      </c>
      <c r="E102" s="83"/>
      <c r="F102" s="84"/>
      <c r="G102" s="91" t="s">
        <v>129</v>
      </c>
      <c r="H102" s="86" t="s">
        <v>0</v>
      </c>
      <c r="I102" s="61"/>
      <c r="J102" s="62"/>
      <c r="K102" s="80" t="s">
        <v>29</v>
      </c>
      <c r="L102" s="97"/>
      <c r="M102" s="81" t="str">
        <f>IF(L102 = "","",K102*L102)</f>
        <v/>
      </c>
    </row>
    <row r="103" spans="1:13" x14ac:dyDescent="0.45">
      <c r="A103" s="59"/>
      <c r="B103" s="59"/>
      <c r="C103" s="60"/>
      <c r="D103" s="87" t="s">
        <v>152</v>
      </c>
      <c r="E103" s="83"/>
      <c r="F103" s="84"/>
      <c r="G103" s="91" t="s">
        <v>155</v>
      </c>
      <c r="H103" s="86" t="s">
        <v>0</v>
      </c>
      <c r="I103" s="61"/>
      <c r="J103" s="62"/>
      <c r="K103" s="80" t="s">
        <v>29</v>
      </c>
      <c r="L103" s="97"/>
      <c r="M103" s="81" t="str">
        <f t="shared" ref="M103" si="14">IF(L103 = "","",K103*L103)</f>
        <v/>
      </c>
    </row>
    <row r="104" spans="1:13" x14ac:dyDescent="0.45">
      <c r="A104" s="59"/>
      <c r="B104" s="59"/>
      <c r="C104" s="60"/>
      <c r="D104" s="87" t="s">
        <v>153</v>
      </c>
      <c r="E104" s="83"/>
      <c r="F104" s="84"/>
      <c r="G104" s="91" t="s">
        <v>221</v>
      </c>
      <c r="H104" s="86" t="s">
        <v>0</v>
      </c>
      <c r="I104" s="61"/>
      <c r="J104" s="62"/>
      <c r="K104" s="80" t="s">
        <v>29</v>
      </c>
      <c r="L104" s="97"/>
      <c r="M104" s="81"/>
    </row>
    <row r="105" spans="1:13" ht="39.4" x14ac:dyDescent="0.45">
      <c r="A105" s="59"/>
      <c r="B105" s="59"/>
      <c r="C105" s="60"/>
      <c r="D105" s="87" t="s">
        <v>159</v>
      </c>
      <c r="E105" s="83"/>
      <c r="F105" s="84"/>
      <c r="G105" s="91" t="s">
        <v>148</v>
      </c>
      <c r="H105" s="86" t="s">
        <v>2</v>
      </c>
      <c r="I105" s="61"/>
      <c r="J105" s="62"/>
      <c r="K105" s="80">
        <v>10</v>
      </c>
      <c r="L105" s="97"/>
      <c r="M105" s="81"/>
    </row>
    <row r="106" spans="1:13" x14ac:dyDescent="0.45">
      <c r="A106" s="59"/>
      <c r="B106" s="59"/>
      <c r="C106" s="60"/>
      <c r="D106" s="87" t="s">
        <v>160</v>
      </c>
      <c r="E106" s="83"/>
      <c r="F106" s="84"/>
      <c r="G106" s="91" t="s">
        <v>174</v>
      </c>
      <c r="H106" s="86" t="s">
        <v>0</v>
      </c>
      <c r="I106" s="61"/>
      <c r="J106" s="62"/>
      <c r="K106" s="80" t="s">
        <v>29</v>
      </c>
      <c r="L106" s="97"/>
      <c r="M106" s="81"/>
    </row>
    <row r="107" spans="1:13" x14ac:dyDescent="0.45">
      <c r="A107" s="59"/>
      <c r="B107" s="59"/>
      <c r="C107" s="60"/>
      <c r="D107" s="87" t="s">
        <v>161</v>
      </c>
      <c r="E107" s="83"/>
      <c r="F107" s="84"/>
      <c r="G107" s="91" t="s">
        <v>150</v>
      </c>
      <c r="H107" s="86" t="s">
        <v>0</v>
      </c>
      <c r="I107" s="61"/>
      <c r="J107" s="62"/>
      <c r="K107" s="80" t="s">
        <v>29</v>
      </c>
      <c r="L107" s="97"/>
      <c r="M107" s="81"/>
    </row>
    <row r="108" spans="1:13" ht="39.4" x14ac:dyDescent="0.45">
      <c r="A108" s="59"/>
      <c r="B108" s="59"/>
      <c r="C108" s="60"/>
      <c r="D108" s="87" t="s">
        <v>162</v>
      </c>
      <c r="E108" s="83"/>
      <c r="F108" s="84"/>
      <c r="G108" s="91" t="s">
        <v>222</v>
      </c>
      <c r="H108" s="86" t="s">
        <v>2</v>
      </c>
      <c r="I108" s="61"/>
      <c r="J108" s="62"/>
      <c r="K108" s="80">
        <v>10</v>
      </c>
      <c r="L108" s="97"/>
      <c r="M108" s="81"/>
    </row>
    <row r="109" spans="1:13" x14ac:dyDescent="0.45">
      <c r="A109" s="59"/>
      <c r="B109" s="59"/>
      <c r="C109" s="60"/>
      <c r="D109" s="87" t="s">
        <v>180</v>
      </c>
      <c r="E109" s="83"/>
      <c r="F109" s="84"/>
      <c r="G109" s="91" t="s">
        <v>157</v>
      </c>
      <c r="H109" s="86" t="s">
        <v>0</v>
      </c>
      <c r="I109" s="61"/>
      <c r="J109" s="62"/>
      <c r="K109" s="80" t="s">
        <v>29</v>
      </c>
      <c r="L109" s="97"/>
      <c r="M109" s="81"/>
    </row>
    <row r="110" spans="1:13" x14ac:dyDescent="0.45">
      <c r="A110" s="59"/>
      <c r="B110" s="59"/>
      <c r="C110" s="60"/>
      <c r="D110" s="87" t="s">
        <v>188</v>
      </c>
      <c r="E110" s="83"/>
      <c r="F110" s="84"/>
      <c r="G110" s="91" t="s">
        <v>210</v>
      </c>
      <c r="H110" s="86" t="s">
        <v>0</v>
      </c>
      <c r="I110" s="61"/>
      <c r="J110" s="62"/>
      <c r="K110" s="80" t="s">
        <v>29</v>
      </c>
      <c r="L110" s="97"/>
      <c r="M110" s="81" t="str">
        <f>IF(L110 = "","",K110*L110)</f>
        <v/>
      </c>
    </row>
    <row r="111" spans="1:13" ht="52.5" x14ac:dyDescent="0.45">
      <c r="A111" s="59"/>
      <c r="B111" s="59"/>
      <c r="C111" s="60"/>
      <c r="D111" s="87" t="s">
        <v>189</v>
      </c>
      <c r="E111" s="83"/>
      <c r="F111" s="84"/>
      <c r="G111" s="91" t="s">
        <v>211</v>
      </c>
      <c r="H111" s="86" t="s">
        <v>2</v>
      </c>
      <c r="I111" s="61"/>
      <c r="J111" s="62"/>
      <c r="K111" s="80">
        <v>10</v>
      </c>
      <c r="L111" s="97"/>
      <c r="M111" s="81" t="str">
        <f t="shared" ref="M111" si="15">IF(L111 = "","",K111*L111)</f>
        <v/>
      </c>
    </row>
    <row r="112" spans="1:13" x14ac:dyDescent="0.45">
      <c r="A112" s="59"/>
      <c r="B112" s="59"/>
      <c r="C112" s="60"/>
      <c r="D112" s="87" t="s">
        <v>202</v>
      </c>
      <c r="E112" s="83"/>
      <c r="F112" s="84"/>
      <c r="G112" s="91" t="s">
        <v>186</v>
      </c>
      <c r="H112" s="86" t="s">
        <v>0</v>
      </c>
      <c r="I112" s="61"/>
      <c r="J112" s="62"/>
      <c r="K112" s="80" t="s">
        <v>29</v>
      </c>
      <c r="L112" s="97"/>
      <c r="M112" s="81"/>
    </row>
    <row r="113" spans="1:14" ht="39.4" x14ac:dyDescent="0.45">
      <c r="A113" s="59"/>
      <c r="B113" s="59"/>
      <c r="C113" s="60"/>
      <c r="D113" s="87" t="s">
        <v>203</v>
      </c>
      <c r="E113" s="83"/>
      <c r="F113" s="84"/>
      <c r="G113" s="91" t="s">
        <v>187</v>
      </c>
      <c r="H113" s="86" t="s">
        <v>2</v>
      </c>
      <c r="I113" s="61"/>
      <c r="J113" s="62"/>
      <c r="K113" s="80">
        <v>10</v>
      </c>
      <c r="L113" s="97"/>
      <c r="M113" s="81"/>
    </row>
    <row r="114" spans="1:14" ht="118.5" thickBot="1" x14ac:dyDescent="0.5">
      <c r="A114" s="59"/>
      <c r="B114" s="59"/>
      <c r="C114" s="60"/>
      <c r="D114" s="87" t="s">
        <v>209</v>
      </c>
      <c r="E114" s="83"/>
      <c r="F114" s="84"/>
      <c r="G114" s="91" t="s">
        <v>156</v>
      </c>
      <c r="H114" s="86" t="s">
        <v>0</v>
      </c>
      <c r="I114" s="61"/>
      <c r="J114" s="62"/>
      <c r="K114" s="80" t="s">
        <v>29</v>
      </c>
      <c r="L114" s="97"/>
      <c r="M114" s="81"/>
    </row>
    <row r="115" spans="1:14" ht="14.65" outlineLevel="2" thickBot="1" x14ac:dyDescent="0.5">
      <c r="A115" s="64"/>
      <c r="B115" s="65"/>
      <c r="C115" s="66" t="s">
        <v>98</v>
      </c>
      <c r="D115" s="67"/>
      <c r="E115" s="68"/>
      <c r="F115" s="69" t="s">
        <v>128</v>
      </c>
      <c r="G115" s="70"/>
      <c r="H115" s="71"/>
      <c r="I115" s="72"/>
      <c r="J115" s="78"/>
      <c r="K115" s="74"/>
      <c r="L115" s="75"/>
      <c r="M115" s="76">
        <f>SUM(M117:M124)</f>
        <v>0</v>
      </c>
      <c r="N115" s="56"/>
    </row>
    <row r="116" spans="1:14" ht="14.65" thickBot="1" x14ac:dyDescent="0.5">
      <c r="A116" s="59"/>
      <c r="B116" s="59"/>
      <c r="C116" s="60"/>
      <c r="D116" s="87" t="s">
        <v>103</v>
      </c>
      <c r="E116" s="83"/>
      <c r="F116" s="84"/>
      <c r="G116" s="85" t="s">
        <v>105</v>
      </c>
      <c r="H116" s="86" t="s">
        <v>0</v>
      </c>
      <c r="I116" s="61"/>
      <c r="J116" s="62"/>
      <c r="K116" s="80" t="s">
        <v>29</v>
      </c>
      <c r="L116" s="97"/>
      <c r="M116" s="81" t="str">
        <f>IF(L116 = "","",K116*L116)</f>
        <v/>
      </c>
    </row>
    <row r="117" spans="1:14" ht="39.75" thickBot="1" x14ac:dyDescent="0.5">
      <c r="A117" s="59"/>
      <c r="B117" s="59"/>
      <c r="C117" s="60"/>
      <c r="D117" s="87" t="s">
        <v>104</v>
      </c>
      <c r="E117" s="83"/>
      <c r="F117" s="84"/>
      <c r="G117" s="85" t="s">
        <v>130</v>
      </c>
      <c r="H117" s="86" t="s">
        <v>2</v>
      </c>
      <c r="I117" s="61"/>
      <c r="J117" s="62"/>
      <c r="K117" s="80">
        <v>10</v>
      </c>
      <c r="L117" s="97"/>
      <c r="M117" s="81" t="str">
        <f t="shared" ref="M117" si="16">IF(L117 = "","",K117*L117)</f>
        <v/>
      </c>
    </row>
    <row r="118" spans="1:14" ht="14.65" thickBot="1" x14ac:dyDescent="0.5">
      <c r="A118" s="59"/>
      <c r="B118" s="59"/>
      <c r="C118" s="60"/>
      <c r="D118" s="87" t="s">
        <v>140</v>
      </c>
      <c r="E118" s="83"/>
      <c r="F118" s="84"/>
      <c r="G118" s="85" t="s">
        <v>131</v>
      </c>
      <c r="H118" s="86" t="s">
        <v>0</v>
      </c>
      <c r="I118" s="61"/>
      <c r="J118" s="62"/>
      <c r="K118" s="80" t="s">
        <v>29</v>
      </c>
      <c r="L118" s="97"/>
      <c r="M118" s="81" t="str">
        <f>IF(L118 = "","",K118*L118)</f>
        <v/>
      </c>
    </row>
    <row r="119" spans="1:14" ht="14.65" thickBot="1" x14ac:dyDescent="0.5">
      <c r="A119" s="59"/>
      <c r="B119" s="59"/>
      <c r="C119" s="60"/>
      <c r="D119" s="87" t="s">
        <v>141</v>
      </c>
      <c r="E119" s="83"/>
      <c r="F119" s="84"/>
      <c r="G119" s="85" t="s">
        <v>132</v>
      </c>
      <c r="H119" s="86" t="s">
        <v>0</v>
      </c>
      <c r="I119" s="61"/>
      <c r="J119" s="62"/>
      <c r="K119" s="80" t="s">
        <v>29</v>
      </c>
      <c r="L119" s="97"/>
      <c r="M119" s="81"/>
    </row>
    <row r="120" spans="1:14" ht="52.9" thickBot="1" x14ac:dyDescent="0.5">
      <c r="A120" s="59"/>
      <c r="B120" s="59"/>
      <c r="C120" s="60"/>
      <c r="D120" s="87" t="s">
        <v>142</v>
      </c>
      <c r="E120" s="83"/>
      <c r="F120" s="84"/>
      <c r="G120" s="85" t="s">
        <v>133</v>
      </c>
      <c r="H120" s="86" t="s">
        <v>2</v>
      </c>
      <c r="I120" s="61"/>
      <c r="J120" s="62"/>
      <c r="K120" s="80">
        <v>10</v>
      </c>
      <c r="L120" s="97"/>
      <c r="M120" s="81" t="str">
        <f>IF(L120 = "","",K120*L120)</f>
        <v/>
      </c>
    </row>
    <row r="121" spans="1:14" ht="14.65" thickBot="1" x14ac:dyDescent="0.5">
      <c r="A121" s="59"/>
      <c r="B121" s="59"/>
      <c r="C121" s="60"/>
      <c r="D121" s="87" t="s">
        <v>143</v>
      </c>
      <c r="E121" s="83"/>
      <c r="F121" s="84"/>
      <c r="G121" s="85" t="s">
        <v>134</v>
      </c>
      <c r="H121" s="86" t="s">
        <v>0</v>
      </c>
      <c r="I121" s="61"/>
      <c r="J121" s="62"/>
      <c r="K121" s="80" t="s">
        <v>29</v>
      </c>
      <c r="L121" s="97"/>
      <c r="M121" s="81" t="str">
        <f>IF(L121 = "","",K121*L121)</f>
        <v/>
      </c>
    </row>
    <row r="122" spans="1:14" ht="52.9" thickBot="1" x14ac:dyDescent="0.5">
      <c r="A122" s="59"/>
      <c r="B122" s="59"/>
      <c r="C122" s="60"/>
      <c r="D122" s="87"/>
      <c r="E122" s="83"/>
      <c r="F122" s="84"/>
      <c r="G122" s="85" t="s">
        <v>172</v>
      </c>
      <c r="H122" s="86" t="s">
        <v>2</v>
      </c>
      <c r="I122" s="61"/>
      <c r="J122" s="62"/>
      <c r="K122" s="80">
        <v>10</v>
      </c>
      <c r="L122" s="97"/>
      <c r="M122" s="81"/>
    </row>
    <row r="123" spans="1:14" ht="14.65" thickBot="1" x14ac:dyDescent="0.5">
      <c r="A123" s="59"/>
      <c r="B123" s="59"/>
      <c r="C123" s="60"/>
      <c r="D123" s="87"/>
      <c r="E123" s="83"/>
      <c r="F123" s="84"/>
      <c r="G123" s="85" t="s">
        <v>135</v>
      </c>
      <c r="H123" s="86" t="s">
        <v>0</v>
      </c>
      <c r="I123" s="61"/>
      <c r="J123" s="62"/>
      <c r="K123" s="80" t="s">
        <v>29</v>
      </c>
      <c r="L123" s="97"/>
      <c r="M123" s="81"/>
    </row>
    <row r="124" spans="1:14" ht="52.9" thickBot="1" x14ac:dyDescent="0.5">
      <c r="A124" s="59"/>
      <c r="B124" s="59"/>
      <c r="C124" s="60"/>
      <c r="D124" s="87" t="s">
        <v>144</v>
      </c>
      <c r="E124" s="83"/>
      <c r="F124" s="84"/>
      <c r="G124" s="85" t="s">
        <v>173</v>
      </c>
      <c r="H124" s="86" t="s">
        <v>2</v>
      </c>
      <c r="I124" s="61"/>
      <c r="J124" s="62"/>
      <c r="K124" s="80">
        <v>10</v>
      </c>
      <c r="L124" s="97"/>
      <c r="M124" s="81" t="str">
        <f>IF(L124 = "","",K124*L124)</f>
        <v/>
      </c>
    </row>
    <row r="125" spans="1:14" ht="14.65" outlineLevel="2" thickBot="1" x14ac:dyDescent="0.5">
      <c r="A125" s="64"/>
      <c r="B125" s="65"/>
      <c r="C125" s="66" t="s">
        <v>139</v>
      </c>
      <c r="D125" s="67"/>
      <c r="E125" s="68"/>
      <c r="F125" s="69" t="s">
        <v>76</v>
      </c>
      <c r="G125" s="70"/>
      <c r="H125" s="71"/>
      <c r="I125" s="72"/>
      <c r="J125" s="78"/>
      <c r="K125" s="74"/>
      <c r="L125" s="75"/>
      <c r="M125" s="76">
        <f>SUM(M127:M127)</f>
        <v>0</v>
      </c>
      <c r="N125" s="56"/>
    </row>
    <row r="126" spans="1:14" ht="14.65" thickBot="1" x14ac:dyDescent="0.5">
      <c r="A126" s="59"/>
      <c r="B126" s="59"/>
      <c r="C126" s="60"/>
      <c r="D126" s="87" t="s">
        <v>145</v>
      </c>
      <c r="E126" s="83"/>
      <c r="F126" s="84"/>
      <c r="G126" s="85" t="s">
        <v>223</v>
      </c>
      <c r="H126" s="86" t="s">
        <v>0</v>
      </c>
      <c r="I126" s="61"/>
      <c r="J126" s="62"/>
      <c r="K126" s="80" t="s">
        <v>29</v>
      </c>
      <c r="L126" s="97"/>
      <c r="M126" s="81" t="str">
        <f>IF(L126 = "","",K126*L126)</f>
        <v/>
      </c>
    </row>
    <row r="127" spans="1:14" ht="79.150000000000006" thickBot="1" x14ac:dyDescent="0.5">
      <c r="A127" s="59"/>
      <c r="B127" s="59"/>
      <c r="C127" s="60"/>
      <c r="D127" s="87" t="s">
        <v>146</v>
      </c>
      <c r="E127" s="83"/>
      <c r="F127" s="84"/>
      <c r="G127" s="85" t="s">
        <v>224</v>
      </c>
      <c r="H127" s="86" t="s">
        <v>2</v>
      </c>
      <c r="I127" s="61"/>
      <c r="J127" s="62"/>
      <c r="K127" s="80">
        <v>10</v>
      </c>
      <c r="L127" s="97"/>
      <c r="M127" s="81" t="str">
        <f t="shared" ref="M127" si="17">IF(L127 = "","",K127*L127)</f>
        <v/>
      </c>
    </row>
  </sheetData>
  <sheetProtection algorithmName="SHA-512" hashValue="A1A/Re21DlqkJNOxc4rv7gacj2QwZKYfoKhFao350klS6+SiayXbx1cf/f3tD0u/g6xpp0wGi4xsoqiHqXNL7w==" saltValue="pt+Ue1/90vfjhpJYszJV9w==" spinCount="100000" sheet="1" objects="1" scenarios="1"/>
  <protectedRanges>
    <protectedRange sqref="G24:G28" name="Bereich1"/>
  </protectedRanges>
  <mergeCells count="12">
    <mergeCell ref="B28:F28"/>
    <mergeCell ref="B24:F24"/>
    <mergeCell ref="B23:G23"/>
    <mergeCell ref="B25:F25"/>
    <mergeCell ref="B26:F26"/>
    <mergeCell ref="B27:F27"/>
    <mergeCell ref="A30:G30"/>
    <mergeCell ref="I30:J30"/>
    <mergeCell ref="K30:M30"/>
    <mergeCell ref="K31:K33"/>
    <mergeCell ref="L31:L33"/>
    <mergeCell ref="M31:M33"/>
  </mergeCells>
  <phoneticPr fontId="12" type="noConversion"/>
  <dataValidations count="1">
    <dataValidation type="list" errorStyle="information" allowBlank="1" showErrorMessage="1" errorTitle="Achtung, Falsche Eingabe!" error="Nur nachfolgende Eingaben sind zulässig:_x000a_- J_x000a_- N_x000a_- Z" sqref="I34:I127" xr:uid="{B6EC504D-3DE3-4A66-915E-A6023ECF57C0}">
      <formula1>$I$31:$I$33</formula1>
    </dataValidation>
  </dataValidations>
  <pageMargins left="0.7" right="0.7" top="0.78740157499999996" bottom="0.78740157499999996" header="0.3" footer="0.3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Stefan SH. Hornstein</cp:lastModifiedBy>
  <cp:lastPrinted>2025-05-13T09:46:08Z</cp:lastPrinted>
  <dcterms:created xsi:type="dcterms:W3CDTF">2022-07-06T10:44:34Z</dcterms:created>
  <dcterms:modified xsi:type="dcterms:W3CDTF">2025-07-09T06:34:09Z</dcterms:modified>
</cp:coreProperties>
</file>