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7FBF7437-C181-474A-98C5-29D8F2D4FDCA}" xr6:coauthVersionLast="47" xr6:coauthVersionMax="47" xr10:uidLastSave="{00000000-0000-0000-0000-000000000000}"/>
  <bookViews>
    <workbookView xWindow="-28920" yWindow="-120" windowWidth="29040" windowHeight="15840" xr2:uid="{06D1FA14-8B26-4CDE-A72B-8768D1291EFC}"/>
  </bookViews>
  <sheets>
    <sheet name="Tabelle1" sheetId="1" r:id="rId1"/>
  </sheets>
  <definedNames>
    <definedName name="_xlnm.Print_Area" localSheetId="0">Tabelle1!$A$1:$H$89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F78" i="1"/>
  <c r="F71" i="1"/>
  <c r="B82" i="1"/>
  <c r="B78" i="1"/>
  <c r="B71" i="1"/>
  <c r="B50" i="1"/>
  <c r="F83" i="1" l="1"/>
  <c r="F84" i="1" s="1"/>
  <c r="F79" i="1"/>
  <c r="F80" i="1" s="1"/>
  <c r="F72" i="1"/>
  <c r="F73" i="1" s="1"/>
  <c r="B60" i="1"/>
  <c r="B38" i="1"/>
  <c r="F86" i="1" l="1"/>
  <c r="F87" i="1"/>
  <c r="F88" i="1" s="1"/>
</calcChain>
</file>

<file path=xl/sharedStrings.xml><?xml version="1.0" encoding="utf-8"?>
<sst xmlns="http://schemas.openxmlformats.org/spreadsheetml/2006/main" count="96" uniqueCount="72">
  <si>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</si>
  <si>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</si>
  <si>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</si>
  <si>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</si>
  <si>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</si>
  <si>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</si>
  <si>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</si>
  <si>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</si>
  <si>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</si>
  <si>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ct/kWh</t>
  </si>
  <si>
    <t>Straße, Hausnummer:</t>
  </si>
  <si>
    <t xml:space="preserve">Straße, Hausnummer:  </t>
  </si>
  <si>
    <t>Grau hinterlegte Felder sind vom Bieter zu ergänzen</t>
  </si>
  <si>
    <t>Die Kosten sind vom Bieter auf zwei Nachkommastellen kaufmännisch zu runden. Weitere Erläuterungen zu den Kosten und den einzelnen Kostenbestandteilen können Sie der Leistungsbeschreibung entnehmen.</t>
  </si>
  <si>
    <t>/100)*</t>
  </si>
  <si>
    <t>kWh =</t>
  </si>
  <si>
    <t>Mehrwertsteuer</t>
  </si>
  <si>
    <t>%</t>
  </si>
  <si>
    <t>Die Energiepreise sind auf vier Nachkommastellen zu runden. Weitere Erläuterungen zu den Energiepreisen und den einzelnen Preisbestandteilen können Sie der Leistungsbeschreibung entnehmen.</t>
  </si>
  <si>
    <t>Energiepreis2026</t>
  </si>
  <si>
    <t>Z2026</t>
  </si>
  <si>
    <t xml:space="preserve">EXX2026 </t>
  </si>
  <si>
    <t>EP2026</t>
  </si>
  <si>
    <t>Energiepreis2027</t>
  </si>
  <si>
    <t>Z2027</t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</si>
  <si>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</si>
  <si>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</si>
  <si>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 xml:space="preserve">EXX2027 </t>
  </si>
  <si>
    <t>EP2027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</si>
  <si>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</si>
  <si>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t>Weiteres Zuschlagskriterium - bitte unbedingt angeben</t>
  </si>
  <si>
    <t>Mehr-/ Mindermengentoleranzgrenze</t>
  </si>
  <si>
    <t>Vergabenummer:</t>
  </si>
  <si>
    <t>ja</t>
  </si>
  <si>
    <t>bitte ankreuzen</t>
  </si>
  <si>
    <t>nein</t>
  </si>
  <si>
    <t>Wenn nein, hier Konditionen eintragen: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</si>
  <si>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</si>
  <si>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>Verlängerungsoption</t>
  </si>
  <si>
    <t>Energiepreis2028</t>
  </si>
  <si>
    <t>Z2028</t>
  </si>
  <si>
    <t>Energiepreise Vertragslaufzeit</t>
  </si>
  <si>
    <t xml:space="preserve">EXX2028 </t>
  </si>
  <si>
    <t>EP2028</t>
  </si>
  <si>
    <t>Vertragsglaufzeit:</t>
  </si>
  <si>
    <t>Berechnung der Kosten</t>
  </si>
  <si>
    <t>Verlängerungsoption:</t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</si>
  <si>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</si>
  <si>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</si>
  <si>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>AufschlagKlimaneutralität2026</t>
  </si>
  <si>
    <t>AufschlagKlimaneutralität2027</t>
  </si>
  <si>
    <t>Angebot zur Erdgasbelieferung  Los 2 - mit Klimaneutralität</t>
  </si>
  <si>
    <t xml:space="preserve">Deutsches Nationaltheater und Staatskapelle Weimar - Staatstheater Thüringen - </t>
  </si>
  <si>
    <t>Theaterplatz 2</t>
  </si>
  <si>
    <t>99423 Weimar</t>
  </si>
  <si>
    <t>113458-SG25</t>
  </si>
  <si>
    <t>vom 13.08.2025</t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</si>
  <si>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</si>
  <si>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Wir verzichten auf eine Mengentoleranzgrenze (100% flexibel)</t>
  </si>
  <si>
    <t>Mehr-/Mindermengentoleranzgrenze</t>
  </si>
  <si>
    <r>
      <t>%</t>
    </r>
    <r>
      <rPr>
        <sz val="9"/>
        <color theme="1"/>
        <rFont val="Calibri"/>
        <family val="2"/>
        <scheme val="minor"/>
      </rPr>
      <t xml:space="preserve"> (Mindestanforderung 10%)</t>
    </r>
  </si>
  <si>
    <t>Dienstleistungsentgelt bei Mehr-/Mindermengentoleranzgrenze</t>
  </si>
  <si>
    <r>
      <t>Gesamtkosten</t>
    </r>
    <r>
      <rPr>
        <b/>
        <sz val="9"/>
        <color theme="1"/>
        <rFont val="Calibri"/>
        <family val="2"/>
        <scheme val="minor"/>
      </rPr>
      <t>2027-2028</t>
    </r>
  </si>
  <si>
    <t xml:space="preserve">= (EP2027/100)*Verbrauchsmenge + (EP2028/100)*Verbrauchsmenge
</t>
  </si>
  <si>
    <t xml:space="preserve">= (EP2026/100)*Verbrauchsmenge 
</t>
  </si>
  <si>
    <r>
      <t>Gesamtkosten</t>
    </r>
    <r>
      <rPr>
        <b/>
        <sz val="9"/>
        <color theme="1"/>
        <rFont val="Calibri"/>
        <family val="2"/>
        <scheme val="minor"/>
      </rPr>
      <t>2026</t>
    </r>
  </si>
  <si>
    <r>
      <t>Gesamtkosten</t>
    </r>
    <r>
      <rPr>
        <sz val="9"/>
        <color theme="1"/>
        <rFont val="Calibri"/>
        <family val="2"/>
        <scheme val="minor"/>
      </rPr>
      <t>2027-2028 (netto)</t>
    </r>
  </si>
  <si>
    <r>
      <t>Gesamtkosten</t>
    </r>
    <r>
      <rPr>
        <b/>
        <sz val="9"/>
        <color theme="1"/>
        <rFont val="Calibri"/>
        <family val="2"/>
        <scheme val="minor"/>
      </rPr>
      <t>2027-2028 (brutto)</t>
    </r>
  </si>
  <si>
    <r>
      <t xml:space="preserve">ct/kWh </t>
    </r>
    <r>
      <rPr>
        <sz val="9"/>
        <color theme="1"/>
        <rFont val="Calibri"/>
        <family val="2"/>
        <scheme val="minor"/>
      </rPr>
      <t>(THE Natural Gas Futures)</t>
    </r>
  </si>
  <si>
    <t>EP2026 = EEX2026 + z2026 + AufschlagKlimaneutralität2026</t>
  </si>
  <si>
    <t>EP2027 = EEX2027 + z2027 + AufschlagKlimaneutralität2027</t>
  </si>
  <si>
    <t>EP2028 = EEX2028 + z2028 + AufschlagKlimaneutralität2028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</si>
</sst>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0" fillId="4" borderId="0" xfId="0" applyFill="1"/>
    <xf numFmtId="0" fontId="1" fillId="0" borderId="0" xfId="0" applyFont="1" applyAlignment="1">
      <alignment horizontal="left" vertical="center"/>
    </xf>
    <xf numFmtId="44" fontId="1" fillId="0" borderId="0" xfId="1" applyFont="1" applyBorder="1"/>
    <xf numFmtId="44" fontId="0" fillId="0" borderId="1" xfId="0" applyNumberFormat="1" applyBorder="1"/>
    <xf numFmtId="44" fontId="1" fillId="0" borderId="0" xfId="0" applyNumberFormat="1" applyFont="1"/>
    <xf numFmtId="44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 applyAlignment="1">
      <alignment horizontal="right"/>
    </xf>
    <xf numFmtId="0" fontId="15" fillId="4" borderId="0" xfId="0" applyFont="1" applyFill="1" applyAlignment="1">
      <alignment horizontal="left" vertical="top" wrapText="1"/>
    </xf>
    <xf numFmtId="0" fontId="3" fillId="4" borderId="0" xfId="0" applyFont="1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16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165" fontId="0" fillId="4" borderId="0" xfId="0" applyNumberFormat="1" applyFill="1" applyAlignment="1">
      <alignment horizontal="center"/>
    </xf>
    <xf numFmtId="2" fontId="0" fillId="0" borderId="0" xfId="0" applyNumberForma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5" fillId="4" borderId="0" xfId="0" applyFont="1" applyFill="1" applyAlignment="1">
      <alignment horizontal="left" vertical="center" wrapText="1"/>
    </xf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4" borderId="2" xfId="0" applyFill="1" applyBorder="1"/>
    <xf numFmtId="0" fontId="0" fillId="5" borderId="1" xfId="0" applyFill="1" applyBorder="1"/>
    <xf numFmtId="0" fontId="0" fillId="5" borderId="2" xfId="0" applyFill="1" applyBorder="1"/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/>
    <xf numFmtId="3" fontId="1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left" vertical="center" wrapText="1"/>
    </xf>
    <xf numFmtId="0" fontId="10" fillId="0" borderId="3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0" borderId="0" xfId="0" applyNumberFormat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145774</xdr:colOff>
      <xdr:row>0</xdr:row>
      <xdr:rowOff>152400</xdr:rowOff>
    </xdr:from>
    <xdr:to>
      <xdr:col>0</xdr:col>
      <xdr:colOff>755374</xdr:colOff>
      <xdr:row>4</xdr:row>
      <xdr:rowOff>24323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625BEC9-EB4C-4E22-B5EC-AEF361782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74" y="152400"/>
          <a:ext cx="609600" cy="6140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94</xdr:row>
          <xdr:rowOff>47625</xdr:rowOff>
        </xdr:from>
        <xdr:to>
          <xdr:col>1</xdr:col>
          <xdr:colOff>657225</xdr:colOff>
          <xdr:row>95</xdr:row>
          <xdr:rowOff>0</xdr:rowOff>
        </xdr:to>
        <xdr:sp macro="" textlink="">
          <xdr:nvSpPr>
            <xdr:cNvPr id="1027" name="Check Box 3" descr="ja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95</xdr:row>
          <xdr:rowOff>19050</xdr:rowOff>
        </xdr:from>
        <xdr:to>
          <xdr:col>1</xdr:col>
          <xdr:colOff>657225</xdr:colOff>
          <xdr:row>96</xdr:row>
          <xdr:rowOff>19050</xdr:rowOff>
        </xdr:to>
        <xdr:sp macro="" textlink="">
          <xdr:nvSpPr>
            <xdr:cNvPr id="1028" name="Check Box 4" descr="ja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H104"/>
  <sheetViews>
    <sheetView showGridLines="0" tabSelected="1" zoomScale="115" zoomScaleNormal="115" zoomScaleSheetLayoutView="115" workbookViewId="0">
      <selection activeCell="H46" sqref="H46"/>
    </sheetView>
  </sheetViews>
  <sheetFormatPr baseColWidth="10" defaultRowHeight="15" x14ac:dyDescent="0.25"/>
  <cols>
    <col min="1" max="1" width="28.5703125" customWidth="1"/>
    <col min="6" max="6" width="13" bestFit="1" customWidth="1"/>
    <col min="7" max="7" width="7" customWidth="1"/>
    <col min="12" max="12" width="13" bestFit="1" customWidth="1"/>
  </cols>
  <sheetData>
    <row r="5" spans="1:7" ht="27.6" customHeight="1" x14ac:dyDescent="0.35">
      <c r="A5" s="43" t="s">
        <v>51</v>
      </c>
      <c r="B5" s="43"/>
      <c r="C5" s="43"/>
      <c r="D5" s="43"/>
      <c r="E5" s="43"/>
      <c r="F5" s="43"/>
      <c r="G5" s="43"/>
    </row>
    <row r="6" spans="1:7" ht="21" x14ac:dyDescent="0.35">
      <c r="A6" s="10"/>
      <c r="B6" s="10"/>
      <c r="C6" s="10"/>
      <c r="D6" s="10"/>
      <c r="E6" s="10"/>
      <c r="F6" s="10"/>
    </row>
    <row r="7" spans="1:7" ht="22.5" customHeight="1" x14ac:dyDescent="0.25">
      <c r="A7" t="s">
        <v>3</v>
      </c>
      <c r="B7" s="6" t="s">
        <v>52</v>
      </c>
      <c r="C7" s="33"/>
      <c r="D7" s="6"/>
      <c r="E7" s="6"/>
      <c r="F7" s="6"/>
      <c r="G7" s="6"/>
    </row>
    <row r="8" spans="1:7" ht="22.5" customHeight="1" x14ac:dyDescent="0.25">
      <c r="A8" t="s">
        <v>11</v>
      </c>
      <c r="B8" s="7" t="s">
        <v>53</v>
      </c>
      <c r="C8" s="7"/>
      <c r="D8" s="7"/>
      <c r="E8" s="7"/>
      <c r="F8" s="7"/>
      <c r="G8" s="7"/>
    </row>
    <row r="9" spans="1:7" ht="22.5" customHeight="1" x14ac:dyDescent="0.25">
      <c r="A9" t="s">
        <v>4</v>
      </c>
      <c r="B9" s="34" t="s">
        <v>54</v>
      </c>
      <c r="C9" s="35"/>
      <c r="D9" s="7"/>
      <c r="E9" s="7"/>
      <c r="F9" s="7"/>
      <c r="G9" s="7"/>
    </row>
    <row r="10" spans="1:7" ht="22.5" customHeight="1" x14ac:dyDescent="0.25">
      <c r="A10" t="s">
        <v>32</v>
      </c>
      <c r="B10" s="34" t="s">
        <v>55</v>
      </c>
      <c r="C10" s="35"/>
      <c r="D10" s="7"/>
      <c r="E10" s="7"/>
      <c r="F10" s="7"/>
      <c r="G10" s="7"/>
    </row>
    <row r="12" spans="1:7" ht="15.75" x14ac:dyDescent="0.25">
      <c r="A12" s="2" t="s">
        <v>0</v>
      </c>
    </row>
    <row r="13" spans="1:7" ht="22.5" customHeight="1" x14ac:dyDescent="0.25">
      <c r="A13" t="s">
        <v>1</v>
      </c>
      <c r="B13" s="47"/>
      <c r="C13" s="47"/>
      <c r="D13" s="47"/>
      <c r="E13" s="47"/>
      <c r="F13" s="47"/>
      <c r="G13" s="36"/>
    </row>
    <row r="14" spans="1:7" ht="22.5" customHeight="1" x14ac:dyDescent="0.25">
      <c r="A14" t="s">
        <v>10</v>
      </c>
      <c r="B14" s="47"/>
      <c r="C14" s="47"/>
      <c r="D14" s="47"/>
      <c r="E14" s="47"/>
      <c r="F14" s="47"/>
      <c r="G14" s="37"/>
    </row>
    <row r="15" spans="1:7" ht="22.5" customHeight="1" x14ac:dyDescent="0.25">
      <c r="A15" t="s">
        <v>2</v>
      </c>
      <c r="B15" s="47"/>
      <c r="C15" s="47"/>
      <c r="D15" s="47"/>
      <c r="E15" s="47"/>
      <c r="F15" s="47"/>
      <c r="G15" s="37"/>
    </row>
    <row r="16" spans="1:7" ht="22.5" customHeight="1" x14ac:dyDescent="0.25">
      <c r="A16" t="s">
        <v>5</v>
      </c>
      <c r="B16" s="47"/>
      <c r="C16" s="47"/>
      <c r="D16" s="47"/>
      <c r="E16" s="47"/>
      <c r="F16" s="47"/>
      <c r="G16" s="37"/>
    </row>
    <row r="17" spans="1:7" ht="22.5" customHeight="1" x14ac:dyDescent="0.25">
      <c r="A17" t="s">
        <v>6</v>
      </c>
      <c r="B17" s="47"/>
      <c r="C17" s="47"/>
      <c r="D17" s="47"/>
      <c r="E17" s="47"/>
      <c r="F17" s="47"/>
      <c r="G17" s="37"/>
    </row>
    <row r="18" spans="1:7" ht="22.5" customHeight="1" x14ac:dyDescent="0.25">
      <c r="A18" t="s">
        <v>7</v>
      </c>
      <c r="B18" s="47"/>
      <c r="C18" s="47"/>
      <c r="D18" s="47"/>
      <c r="E18" s="47"/>
      <c r="F18" s="47"/>
      <c r="G18" s="37"/>
    </row>
    <row r="19" spans="1:7" ht="22.5" customHeight="1" x14ac:dyDescent="0.25">
      <c r="A19" t="s">
        <v>8</v>
      </c>
      <c r="B19" s="47"/>
      <c r="C19" s="47"/>
      <c r="D19" s="47"/>
      <c r="E19" s="47"/>
      <c r="F19" s="47"/>
      <c r="G19" s="37"/>
    </row>
    <row r="21" spans="1:7" x14ac:dyDescent="0.25">
      <c r="A21" s="5" t="s">
        <v>12</v>
      </c>
      <c r="B21" s="5"/>
      <c r="C21" s="5"/>
    </row>
    <row r="22" spans="1:7" x14ac:dyDescent="0.25">
      <c r="A22" s="48" t="s">
        <v>18</v>
      </c>
      <c r="B22" s="48"/>
      <c r="C22" s="48"/>
      <c r="D22" s="48"/>
      <c r="E22" s="48"/>
      <c r="F22" s="48"/>
    </row>
    <row r="23" spans="1:7" x14ac:dyDescent="0.25">
      <c r="A23" s="48"/>
      <c r="B23" s="48"/>
      <c r="C23" s="48"/>
      <c r="D23" s="48"/>
      <c r="E23" s="48"/>
      <c r="F23" s="48"/>
    </row>
    <row r="24" spans="1:7" x14ac:dyDescent="0.25">
      <c r="A24" s="48"/>
      <c r="B24" s="48"/>
      <c r="C24" s="48"/>
      <c r="D24" s="48"/>
      <c r="E24" s="48"/>
      <c r="F24" s="48"/>
    </row>
    <row r="25" spans="1:7" ht="7.5" customHeight="1" x14ac:dyDescent="0.25"/>
    <row r="26" spans="1:7" ht="10.15" customHeight="1" x14ac:dyDescent="0.25"/>
    <row r="27" spans="1:7" ht="15.75" x14ac:dyDescent="0.25">
      <c r="A27" s="2" t="s">
        <v>41</v>
      </c>
    </row>
    <row r="28" spans="1:7" x14ac:dyDescent="0.25">
      <c r="A28" s="3"/>
    </row>
    <row r="29" spans="1:7" ht="16.899999999999999" customHeight="1" x14ac:dyDescent="0.25"/>
    <row r="30" spans="1:7" x14ac:dyDescent="0.25">
      <c r="A30" s="1" t="s">
        <v>19</v>
      </c>
      <c r="B30" s="58" t="s">
        <v>69</v>
      </c>
      <c r="C30" s="58"/>
      <c r="D30" s="58"/>
      <c r="E30" s="58"/>
      <c r="F30" s="58"/>
    </row>
    <row r="31" spans="1:7" ht="15" customHeight="1" x14ac:dyDescent="0.25">
      <c r="A31" s="1"/>
      <c r="B31" s="11"/>
    </row>
    <row r="32" spans="1:7" ht="15" customHeight="1" x14ac:dyDescent="0.25">
      <c r="A32" s="20" t="s">
        <v>21</v>
      </c>
      <c r="B32" s="44"/>
      <c r="C32" s="44"/>
      <c r="D32" t="s">
        <v>68</v>
      </c>
    </row>
    <row r="33" spans="1:6" ht="15" customHeight="1" x14ac:dyDescent="0.25">
      <c r="A33" s="4"/>
      <c r="B33" s="46" t="s">
        <v>56</v>
      </c>
      <c r="C33" s="46"/>
    </row>
    <row r="34" spans="1:6" s="13" customFormat="1" ht="15" customHeight="1" x14ac:dyDescent="0.25">
      <c r="A34" s="8" t="s">
        <v>20</v>
      </c>
      <c r="B34" s="44"/>
      <c r="C34" s="44"/>
      <c r="D34" t="s">
        <v>9</v>
      </c>
      <c r="E34"/>
      <c r="F34"/>
    </row>
    <row r="35" spans="1:6" ht="15" customHeight="1" x14ac:dyDescent="0.25">
      <c r="A35" s="4"/>
      <c r="B35" s="9"/>
      <c r="C35" s="9"/>
    </row>
    <row r="36" spans="1:6" ht="16.899999999999999" customHeight="1" x14ac:dyDescent="0.25">
      <c r="A36" s="8" t="s">
        <v>49</v>
      </c>
      <c r="B36" s="44"/>
      <c r="C36" s="44"/>
      <c r="D36" s="13" t="s">
        <v>9</v>
      </c>
    </row>
    <row r="37" spans="1:6" ht="17.25" customHeight="1" x14ac:dyDescent="0.25">
      <c r="A37" s="4"/>
      <c r="B37" s="9"/>
      <c r="C37" s="9"/>
      <c r="D37" s="13"/>
      <c r="E37" s="13"/>
      <c r="F37" s="13"/>
    </row>
    <row r="38" spans="1:6" ht="16.899999999999999" customHeight="1" x14ac:dyDescent="0.25">
      <c r="A38" s="4" t="s">
        <v>22</v>
      </c>
      <c r="B38" s="44">
        <f>B32+B34+B36</f>
        <v>0</v>
      </c>
      <c r="C38" s="44"/>
      <c r="D38" t="s">
        <v>9</v>
      </c>
    </row>
    <row r="39" spans="1:6" s="13" customFormat="1" ht="24" customHeight="1" x14ac:dyDescent="0.25">
      <c r="A39" s="4"/>
      <c r="B39" s="9"/>
      <c r="C39" s="9"/>
      <c r="D39"/>
      <c r="E39"/>
      <c r="F39"/>
    </row>
    <row r="40" spans="1:6" ht="18" customHeight="1" x14ac:dyDescent="0.25">
      <c r="A40" s="2" t="s">
        <v>38</v>
      </c>
      <c r="B40" s="9"/>
      <c r="C40" s="9"/>
    </row>
    <row r="41" spans="1:6" s="13" customFormat="1" ht="15" customHeight="1" x14ac:dyDescent="0.25">
      <c r="A41" s="2"/>
      <c r="B41" s="9"/>
      <c r="C41" s="9"/>
      <c r="D41"/>
      <c r="E41"/>
      <c r="F41"/>
    </row>
    <row r="42" spans="1:6" s="13" customFormat="1" ht="15" customHeight="1" x14ac:dyDescent="0.25">
      <c r="A42" s="1" t="s">
        <v>23</v>
      </c>
      <c r="B42" t="s">
        <v>70</v>
      </c>
      <c r="C42" s="12"/>
      <c r="D42"/>
      <c r="E42"/>
      <c r="F42"/>
    </row>
    <row r="43" spans="1:6" s="13" customFormat="1" ht="15" customHeight="1" x14ac:dyDescent="0.25">
      <c r="A43" s="1"/>
      <c r="B43" s="11"/>
      <c r="C43"/>
      <c r="D43"/>
      <c r="E43"/>
      <c r="F43"/>
    </row>
    <row r="44" spans="1:6" s="13" customFormat="1" ht="16.899999999999999" customHeight="1" x14ac:dyDescent="0.25">
      <c r="A44" s="20" t="s">
        <v>27</v>
      </c>
      <c r="B44" s="44"/>
      <c r="C44" s="44"/>
      <c r="D44" t="s">
        <v>68</v>
      </c>
    </row>
    <row r="45" spans="1:6" ht="15" customHeight="1" x14ac:dyDescent="0.25">
      <c r="A45" s="4"/>
      <c r="B45" s="46" t="s">
        <v>56</v>
      </c>
      <c r="C45" s="46"/>
      <c r="D45" s="13"/>
      <c r="E45" s="13"/>
      <c r="F45" s="13"/>
    </row>
    <row r="46" spans="1:6" s="13" customFormat="1" ht="16.899999999999999" customHeight="1" x14ac:dyDescent="0.25">
      <c r="A46" s="8" t="s">
        <v>24</v>
      </c>
      <c r="B46" s="44"/>
      <c r="C46" s="44"/>
      <c r="D46" t="s">
        <v>9</v>
      </c>
    </row>
    <row r="47" spans="1:6" s="13" customFormat="1" ht="15" customHeight="1" x14ac:dyDescent="0.25">
      <c r="A47" s="4"/>
      <c r="B47" s="9"/>
      <c r="C47" s="9"/>
    </row>
    <row r="48" spans="1:6" s="13" customFormat="1" ht="16.899999999999999" customHeight="1" x14ac:dyDescent="0.25">
      <c r="A48" s="8" t="s">
        <v>50</v>
      </c>
      <c r="B48" s="44"/>
      <c r="C48" s="44"/>
      <c r="D48" s="13" t="s">
        <v>9</v>
      </c>
      <c r="E48"/>
      <c r="F48"/>
    </row>
    <row r="49" spans="1:6" ht="14.45" customHeight="1" x14ac:dyDescent="0.25">
      <c r="A49" s="4"/>
      <c r="B49" s="9"/>
      <c r="C49" s="9"/>
      <c r="D49" s="13"/>
      <c r="E49" s="13"/>
      <c r="F49" s="13"/>
    </row>
    <row r="50" spans="1:6" ht="16.899999999999999" customHeight="1" x14ac:dyDescent="0.25">
      <c r="A50" s="4" t="s">
        <v>28</v>
      </c>
      <c r="B50" s="44">
        <f>B44+B46+B48</f>
        <v>0</v>
      </c>
      <c r="C50" s="44"/>
      <c r="D50" t="s">
        <v>9</v>
      </c>
      <c r="E50" s="13"/>
      <c r="F50" s="13"/>
    </row>
    <row r="51" spans="1:6" s="13" customFormat="1" ht="25.9" customHeight="1" x14ac:dyDescent="0.25">
      <c r="A51" s="2"/>
      <c r="B51" s="9"/>
      <c r="C51" s="9"/>
      <c r="D51"/>
      <c r="E51"/>
      <c r="F51"/>
    </row>
    <row r="52" spans="1:6" s="13" customFormat="1" ht="15" customHeight="1" x14ac:dyDescent="0.25">
      <c r="A52" s="1" t="s">
        <v>39</v>
      </c>
      <c r="B52" t="s">
        <v>71</v>
      </c>
      <c r="C52" s="12"/>
      <c r="D52"/>
      <c r="E52"/>
      <c r="F52"/>
    </row>
    <row r="53" spans="1:6" s="13" customFormat="1" ht="15" customHeight="1" x14ac:dyDescent="0.25">
      <c r="A53" s="1"/>
      <c r="B53"/>
      <c r="C53" s="12"/>
      <c r="D53"/>
      <c r="E53"/>
      <c r="F53"/>
    </row>
    <row r="54" spans="1:6" s="13" customFormat="1" ht="15" customHeight="1" x14ac:dyDescent="0.25">
      <c r="A54" s="20" t="s">
        <v>42</v>
      </c>
      <c r="B54" s="44"/>
      <c r="C54" s="44"/>
      <c r="D54" t="s">
        <v>68</v>
      </c>
    </row>
    <row r="55" spans="1:6" ht="15" customHeight="1" x14ac:dyDescent="0.25">
      <c r="A55" s="4"/>
      <c r="B55" s="46" t="s">
        <v>56</v>
      </c>
      <c r="C55" s="46"/>
      <c r="D55" s="13"/>
      <c r="E55" s="13"/>
      <c r="F55" s="13"/>
    </row>
    <row r="56" spans="1:6" s="13" customFormat="1" ht="15" customHeight="1" x14ac:dyDescent="0.25">
      <c r="A56" s="8" t="s">
        <v>40</v>
      </c>
      <c r="B56" s="44"/>
      <c r="C56" s="44"/>
      <c r="D56" t="s">
        <v>9</v>
      </c>
    </row>
    <row r="57" spans="1:6" s="13" customFormat="1" ht="15" customHeight="1" x14ac:dyDescent="0.25">
      <c r="A57" s="4"/>
      <c r="B57" s="9"/>
      <c r="C57" s="9"/>
    </row>
    <row r="58" spans="1:6" x14ac:dyDescent="0.25">
      <c r="A58" s="8" t="s">
        <v>50</v>
      </c>
      <c r="B58" s="44"/>
      <c r="C58" s="44"/>
      <c r="D58" s="13" t="s">
        <v>9</v>
      </c>
    </row>
    <row r="59" spans="1:6" x14ac:dyDescent="0.25">
      <c r="A59" s="4"/>
      <c r="B59" s="9"/>
      <c r="C59" s="9"/>
      <c r="D59" s="13"/>
      <c r="E59" s="13"/>
      <c r="F59" s="13"/>
    </row>
    <row r="60" spans="1:6" x14ac:dyDescent="0.25">
      <c r="A60" s="4" t="s">
        <v>43</v>
      </c>
      <c r="B60" s="44">
        <f>B54+B56+B58</f>
        <v>0</v>
      </c>
      <c r="C60" s="44"/>
      <c r="D60" t="s">
        <v>9</v>
      </c>
      <c r="E60" s="13"/>
      <c r="F60" s="13"/>
    </row>
    <row r="61" spans="1:6" x14ac:dyDescent="0.25">
      <c r="A61" s="1"/>
    </row>
    <row r="62" spans="1:6" s="13" customFormat="1" ht="15" customHeight="1" x14ac:dyDescent="0.25">
      <c r="A62" s="2"/>
      <c r="B62"/>
      <c r="C62"/>
      <c r="D62"/>
      <c r="E62"/>
      <c r="F62"/>
    </row>
    <row r="63" spans="1:6" ht="15.75" x14ac:dyDescent="0.25">
      <c r="A63" s="2" t="s">
        <v>45</v>
      </c>
    </row>
    <row r="64" spans="1:6" ht="6" customHeight="1" x14ac:dyDescent="0.25">
      <c r="A64" s="3"/>
    </row>
    <row r="65" spans="1:8" x14ac:dyDescent="0.25">
      <c r="A65" s="45" t="s">
        <v>13</v>
      </c>
      <c r="B65" s="45"/>
      <c r="C65" s="45"/>
      <c r="D65" s="45"/>
      <c r="E65" s="45"/>
      <c r="F65" s="45"/>
    </row>
    <row r="66" spans="1:8" x14ac:dyDescent="0.25">
      <c r="A66" s="45"/>
      <c r="B66" s="45"/>
      <c r="C66" s="45"/>
      <c r="D66" s="45"/>
      <c r="E66" s="45"/>
      <c r="F66" s="45"/>
    </row>
    <row r="67" spans="1:8" ht="8.4499999999999993" customHeight="1" x14ac:dyDescent="0.25">
      <c r="A67" s="45"/>
      <c r="B67" s="45"/>
      <c r="C67" s="45"/>
      <c r="D67" s="45"/>
      <c r="E67" s="45"/>
      <c r="F67" s="45"/>
      <c r="G67" s="31"/>
      <c r="H67" s="31"/>
    </row>
    <row r="68" spans="1:8" x14ac:dyDescent="0.25">
      <c r="A68" s="30"/>
      <c r="B68" s="30"/>
      <c r="C68" s="30"/>
      <c r="D68" s="30"/>
      <c r="E68" s="30"/>
      <c r="F68" s="30"/>
    </row>
    <row r="69" spans="1:8" ht="15.75" x14ac:dyDescent="0.25">
      <c r="A69" s="2" t="s">
        <v>44</v>
      </c>
    </row>
    <row r="70" spans="1:8" ht="31.9" customHeight="1" x14ac:dyDescent="0.25">
      <c r="A70" s="14" t="s">
        <v>65</v>
      </c>
      <c r="B70" s="54" t="s">
        <v>64</v>
      </c>
      <c r="C70" s="54"/>
      <c r="D70" s="54"/>
      <c r="E70" s="54"/>
      <c r="F70" s="31"/>
    </row>
    <row r="71" spans="1:8" x14ac:dyDescent="0.25">
      <c r="A71" s="19" t="s">
        <v>25</v>
      </c>
      <c r="B71" s="41">
        <f>B38</f>
        <v>0</v>
      </c>
      <c r="C71" t="s">
        <v>14</v>
      </c>
      <c r="D71" s="42">
        <v>1755842</v>
      </c>
      <c r="E71" t="s">
        <v>15</v>
      </c>
      <c r="F71" s="15">
        <f>(B71/100)*D71</f>
        <v>0</v>
      </c>
    </row>
    <row r="72" spans="1:8" x14ac:dyDescent="0.25">
      <c r="A72" t="s">
        <v>16</v>
      </c>
      <c r="B72">
        <v>19</v>
      </c>
      <c r="C72" t="s">
        <v>17</v>
      </c>
      <c r="D72" s="13"/>
      <c r="F72" s="16">
        <f>F71/100*19</f>
        <v>0</v>
      </c>
    </row>
    <row r="73" spans="1:8" x14ac:dyDescent="0.25">
      <c r="A73" s="19" t="s">
        <v>26</v>
      </c>
      <c r="D73" s="13"/>
      <c r="F73" s="17">
        <f>F71+F72</f>
        <v>0</v>
      </c>
    </row>
    <row r="74" spans="1:8" x14ac:dyDescent="0.25">
      <c r="D74" s="13"/>
    </row>
    <row r="75" spans="1:8" x14ac:dyDescent="0.25">
      <c r="F75" s="17"/>
    </row>
    <row r="76" spans="1:8" ht="15.75" x14ac:dyDescent="0.25">
      <c r="A76" s="2" t="s">
        <v>46</v>
      </c>
    </row>
    <row r="77" spans="1:8" ht="29.45" customHeight="1" x14ac:dyDescent="0.25">
      <c r="A77" s="14" t="s">
        <v>62</v>
      </c>
      <c r="B77" s="53" t="s">
        <v>63</v>
      </c>
      <c r="C77" s="53"/>
      <c r="D77" s="53"/>
      <c r="E77" s="53"/>
      <c r="F77" s="53"/>
    </row>
    <row r="78" spans="1:8" ht="16.899999999999999" customHeight="1" x14ac:dyDescent="0.25">
      <c r="A78" s="19" t="s">
        <v>29</v>
      </c>
      <c r="B78" s="41">
        <f>B50</f>
        <v>0</v>
      </c>
      <c r="C78" t="s">
        <v>14</v>
      </c>
      <c r="D78" s="42">
        <v>1755842</v>
      </c>
      <c r="E78" t="s">
        <v>15</v>
      </c>
      <c r="F78" s="15">
        <f>(B78/100)*D78</f>
        <v>0</v>
      </c>
    </row>
    <row r="79" spans="1:8" ht="16.899999999999999" customHeight="1" x14ac:dyDescent="0.25">
      <c r="A79" t="s">
        <v>16</v>
      </c>
      <c r="B79">
        <v>19</v>
      </c>
      <c r="C79" t="s">
        <v>17</v>
      </c>
      <c r="D79" s="13"/>
      <c r="F79" s="16">
        <f>F78/100*19</f>
        <v>0</v>
      </c>
    </row>
    <row r="80" spans="1:8" ht="16.899999999999999" customHeight="1" x14ac:dyDescent="0.25">
      <c r="A80" s="19" t="s">
        <v>37</v>
      </c>
      <c r="D80" s="13"/>
      <c r="F80" s="17">
        <f>F78+F79</f>
        <v>0</v>
      </c>
    </row>
    <row r="81" spans="1:7" x14ac:dyDescent="0.25">
      <c r="D81" s="13"/>
    </row>
    <row r="82" spans="1:7" ht="16.899999999999999" customHeight="1" x14ac:dyDescent="0.25">
      <c r="A82" s="19" t="s">
        <v>47</v>
      </c>
      <c r="B82" s="41">
        <f>B60</f>
        <v>0</v>
      </c>
      <c r="C82" t="s">
        <v>14</v>
      </c>
      <c r="D82" s="42">
        <v>1755842</v>
      </c>
      <c r="E82" t="s">
        <v>15</v>
      </c>
      <c r="F82" s="15">
        <f>(B82/100)*D82</f>
        <v>0</v>
      </c>
    </row>
    <row r="83" spans="1:7" ht="16.899999999999999" customHeight="1" x14ac:dyDescent="0.25">
      <c r="A83" t="s">
        <v>16</v>
      </c>
      <c r="B83">
        <v>19</v>
      </c>
      <c r="C83" t="s">
        <v>17</v>
      </c>
      <c r="D83" s="13"/>
      <c r="F83" s="16">
        <f>F82/100*19</f>
        <v>0</v>
      </c>
    </row>
    <row r="84" spans="1:7" ht="16.899999999999999" customHeight="1" x14ac:dyDescent="0.25">
      <c r="A84" s="19" t="s">
        <v>48</v>
      </c>
      <c r="D84" s="13"/>
      <c r="F84" s="17">
        <f>F82+F83</f>
        <v>0</v>
      </c>
    </row>
    <row r="85" spans="1:7" x14ac:dyDescent="0.25">
      <c r="F85" s="18"/>
    </row>
    <row r="86" spans="1:7" ht="16.899999999999999" customHeight="1" x14ac:dyDescent="0.25">
      <c r="A86" t="s">
        <v>66</v>
      </c>
      <c r="F86" s="18">
        <f>F78+F82</f>
        <v>0</v>
      </c>
    </row>
    <row r="87" spans="1:7" ht="16.899999999999999" customHeight="1" x14ac:dyDescent="0.25">
      <c r="A87" t="s">
        <v>16</v>
      </c>
      <c r="B87">
        <v>19</v>
      </c>
      <c r="C87" t="s">
        <v>17</v>
      </c>
      <c r="F87" s="16">
        <f>F86/100*19</f>
        <v>0</v>
      </c>
      <c r="G87" s="32"/>
    </row>
    <row r="88" spans="1:7" ht="16.899999999999999" customHeight="1" x14ac:dyDescent="0.25">
      <c r="A88" s="1" t="s">
        <v>67</v>
      </c>
      <c r="B88" s="1"/>
      <c r="F88" s="17">
        <f>SUM(F86:F87)</f>
        <v>0</v>
      </c>
      <c r="G88" s="32"/>
    </row>
    <row r="89" spans="1:7" ht="25.5" customHeight="1" thickBot="1" x14ac:dyDescent="0.3">
      <c r="A89" s="1"/>
      <c r="B89" s="1"/>
      <c r="F89" s="17"/>
      <c r="G89" s="40"/>
    </row>
    <row r="90" spans="1:7" ht="66" customHeight="1" thickBot="1" x14ac:dyDescent="0.3">
      <c r="A90" s="49" t="s">
        <v>57</v>
      </c>
      <c r="B90" s="50"/>
      <c r="C90" s="50"/>
      <c r="D90" s="50"/>
      <c r="E90" s="50"/>
      <c r="F90" s="51"/>
      <c r="G90" s="21"/>
    </row>
    <row r="91" spans="1:7" x14ac:dyDescent="0.25">
      <c r="A91" s="38"/>
      <c r="B91" s="38"/>
      <c r="C91" s="38"/>
      <c r="D91" s="38"/>
      <c r="E91" s="38"/>
      <c r="F91" s="38"/>
      <c r="G91" s="13"/>
    </row>
    <row r="92" spans="1:7" ht="21.6" customHeight="1" x14ac:dyDescent="0.25">
      <c r="A92" s="52" t="s">
        <v>30</v>
      </c>
      <c r="B92" s="52"/>
      <c r="C92" s="52"/>
      <c r="D92" s="52"/>
      <c r="E92" s="21"/>
      <c r="F92" s="21"/>
      <c r="G92" s="13"/>
    </row>
    <row r="93" spans="1:7" ht="25.5" customHeight="1" x14ac:dyDescent="0.25">
      <c r="A93" s="22" t="s">
        <v>31</v>
      </c>
      <c r="B93" s="22"/>
      <c r="C93" s="23"/>
      <c r="D93" s="13"/>
      <c r="E93" s="24"/>
      <c r="F93" s="24"/>
    </row>
    <row r="94" spans="1:7" ht="15.75" customHeight="1" x14ac:dyDescent="0.25">
      <c r="A94" s="20"/>
      <c r="B94" s="23"/>
      <c r="C94" s="23"/>
      <c r="D94" s="13"/>
      <c r="E94" s="24"/>
      <c r="F94" s="24"/>
    </row>
    <row r="95" spans="1:7" ht="22.15" customHeight="1" x14ac:dyDescent="0.25">
      <c r="A95" s="55" t="s">
        <v>58</v>
      </c>
      <c r="B95" s="23"/>
      <c r="C95" s="26" t="s">
        <v>33</v>
      </c>
      <c r="D95" s="56" t="s">
        <v>34</v>
      </c>
      <c r="E95" s="27"/>
    </row>
    <row r="96" spans="1:7" ht="10.9" customHeight="1" x14ac:dyDescent="0.25">
      <c r="A96" s="55"/>
      <c r="B96" s="23"/>
      <c r="C96" s="23" t="s">
        <v>35</v>
      </c>
      <c r="D96" s="56"/>
    </row>
    <row r="97" spans="1:6" x14ac:dyDescent="0.25">
      <c r="B97" s="23"/>
      <c r="C97" s="23"/>
      <c r="D97" s="13"/>
    </row>
    <row r="98" spans="1:6" x14ac:dyDescent="0.25">
      <c r="A98" s="28" t="s">
        <v>36</v>
      </c>
      <c r="B98" s="23"/>
      <c r="C98" s="23"/>
      <c r="D98" s="13"/>
    </row>
    <row r="99" spans="1:6" x14ac:dyDescent="0.25">
      <c r="A99" s="28"/>
      <c r="B99" s="23"/>
      <c r="C99" s="23"/>
      <c r="D99" s="13"/>
    </row>
    <row r="100" spans="1:6" ht="22.9" customHeight="1" x14ac:dyDescent="0.25">
      <c r="A100" s="55" t="s">
        <v>59</v>
      </c>
      <c r="B100" s="57"/>
      <c r="C100" s="57"/>
      <c r="D100" s="13" t="s">
        <v>60</v>
      </c>
    </row>
    <row r="101" spans="1:6" ht="13.9" customHeight="1" x14ac:dyDescent="0.25">
      <c r="A101" s="55"/>
      <c r="B101" s="29"/>
      <c r="C101" s="29"/>
      <c r="D101" s="13"/>
    </row>
    <row r="102" spans="1:6" ht="21" x14ac:dyDescent="0.25">
      <c r="A102" s="39" t="s">
        <v>61</v>
      </c>
      <c r="B102" s="57"/>
      <c r="C102" s="57"/>
      <c r="D102" t="s">
        <v>9</v>
      </c>
    </row>
    <row r="103" spans="1:6" x14ac:dyDescent="0.25">
      <c r="A103" s="25"/>
      <c r="B103" s="29"/>
      <c r="C103" s="29"/>
      <c r="D103" s="13"/>
    </row>
    <row r="104" spans="1:6" x14ac:dyDescent="0.25">
      <c r="A104" s="32"/>
      <c r="B104" s="32"/>
      <c r="C104" s="32"/>
      <c r="D104" s="32"/>
      <c r="E104" s="32"/>
      <c r="F104" s="32"/>
    </row>
  </sheetData>
  <mergeCells count="35">
    <mergeCell ref="B30:F30"/>
    <mergeCell ref="A95:A96"/>
    <mergeCell ref="D95:D96"/>
    <mergeCell ref="A100:A101"/>
    <mergeCell ref="B100:C100"/>
    <mergeCell ref="B102:C102"/>
    <mergeCell ref="A90:F90"/>
    <mergeCell ref="A92:D92"/>
    <mergeCell ref="B77:F77"/>
    <mergeCell ref="B70:E70"/>
    <mergeCell ref="B60:C60"/>
    <mergeCell ref="B44:C44"/>
    <mergeCell ref="B45:C45"/>
    <mergeCell ref="B54:C54"/>
    <mergeCell ref="B56:C56"/>
    <mergeCell ref="B32:C32"/>
    <mergeCell ref="B46:C46"/>
    <mergeCell ref="B48:C48"/>
    <mergeCell ref="B50:C50"/>
    <mergeCell ref="A5:G5"/>
    <mergeCell ref="B36:C36"/>
    <mergeCell ref="A65:F67"/>
    <mergeCell ref="B55:C55"/>
    <mergeCell ref="B58:C58"/>
    <mergeCell ref="B18:F18"/>
    <mergeCell ref="B19:F19"/>
    <mergeCell ref="B33:C33"/>
    <mergeCell ref="B34:C34"/>
    <mergeCell ref="B38:C38"/>
    <mergeCell ref="B13:F13"/>
    <mergeCell ref="B14:F14"/>
    <mergeCell ref="B15:F15"/>
    <mergeCell ref="B16:F16"/>
    <mergeCell ref="B17:F17"/>
    <mergeCell ref="A22:F24"/>
  </mergeCells>
  <pageMargins left="0.7" right="0.7" top="0.78740157499999996" bottom="0.78740157499999996" header="0.3" footer="0.3"/>
  <pageSetup paperSize="9" scale="78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94</xdr:row>
                    <xdr:rowOff>47625</xdr:rowOff>
                  </from>
                  <to>
                    <xdr:col>1</xdr:col>
                    <xdr:colOff>657225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95</xdr:row>
                    <xdr:rowOff>19050</xdr:rowOff>
                  </from>
                  <to>
                    <xdr:col>1</xdr:col>
                    <xdr:colOff>657225</xdr:colOff>
                    <xdr:row>96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2025-07-21T14:38:27Z</dcterms:modified>
</cp:coreProperties>
</file>