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defaultThemeVersion="166925"/>
  <mc:AlternateContent xmlns:mc="http://schemas.openxmlformats.org/markup-compatibility/2006">
    <mc:Choice Requires="x15">
      <x15ac:absPath xmlns:x15ac="http://schemas.microsoft.com/office/spreadsheetml/2010/11/ac" url="F:\Projekte\2025\Weilburg-Dachdecker\Vergabe\1-Los-Objekt\1-Phase_1\Teilnahmeantrag\Unterlagen-an-Bieter\Nachreichung\1\"/>
    </mc:Choice>
  </mc:AlternateContent>
  <xr:revisionPtr revIDLastSave="0" documentId="13_ncr:1_{EEF2799B-9A1A-43D2-AF20-6C195B60A6AD}" xr6:coauthVersionLast="47" xr6:coauthVersionMax="47" xr10:uidLastSave="{00000000-0000-0000-0000-000000000000}"/>
  <bookViews>
    <workbookView xWindow="5460" yWindow="0" windowWidth="28275" windowHeight="24000" activeTab="3" xr2:uid="{00000000-000D-0000-FFFF-FFFF00000000}"/>
  </bookViews>
  <sheets>
    <sheet name="Deckblatt" sheetId="2" r:id="rId1"/>
    <sheet name="Inhaltsverzeichnis" sheetId="3" r:id="rId2"/>
    <sheet name="1-1-Bewerberbogen" sheetId="4" r:id="rId3"/>
    <sheet name="1-2-Objektliste" sheetId="5" r:id="rId4"/>
    <sheet name="1-3-Referenzobjekte" sheetId="6" r:id="rId5"/>
    <sheet name="2-1 Bewertungsmatrix-Eignung" sheetId="7" r:id="rId6"/>
  </sheets>
  <definedNames>
    <definedName name="_xlnm.Print_Area" localSheetId="2">'1-1-Bewerberbogen'!$A$1:$D$93</definedName>
    <definedName name="_xlnm.Print_Area" localSheetId="3">'1-2-Objektliste'!$A$1:$I$36</definedName>
    <definedName name="_xlnm.Print_Area" localSheetId="4">'1-3-Referenzobjekte'!$A$1:$D$36</definedName>
    <definedName name="_xlnm.Print_Area" localSheetId="5">'2-1 Bewertungsmatrix-Eignung'!$A$1:$H$64</definedName>
    <definedName name="_xlnm.Print_Area" localSheetId="0">Deckblatt!$A$1:$I$33</definedName>
    <definedName name="_xlnm.Print_Area" localSheetId="1">Inhaltsverzeichnis!$A$1:$G$27</definedName>
    <definedName name="_xlnm.Print_Titles" localSheetId="2">'1-1-Bewerberbogen'!$8:$10</definedName>
    <definedName name="_xlnm.Print_Titles" localSheetId="3">'1-2-Objektliste'!$4:$11</definedName>
    <definedName name="_xlnm.Print_Titles" localSheetId="4">'1-3-Referenzobjekte'!$8:$11</definedName>
    <definedName name="_xlnm.Print_Titles" localSheetId="5">'2-1 Bewertungsmatrix-Eignung'!$7:$11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8" i="7" l="1"/>
  <c r="H19" i="7"/>
  <c r="I19" i="7" l="1"/>
  <c r="C21" i="2" l="1"/>
  <c r="C9" i="4" l="1"/>
  <c r="C9" i="5" l="1"/>
  <c r="I58" i="7" l="1"/>
  <c r="I54" i="7" l="1"/>
  <c r="H54" i="7"/>
  <c r="B9" i="6" l="1"/>
  <c r="I47" i="7"/>
  <c r="I39" i="7"/>
  <c r="I34" i="7"/>
  <c r="I27" i="7" l="1"/>
  <c r="H27" i="7" s="1"/>
  <c r="B7" i="6"/>
  <c r="C7" i="5"/>
  <c r="C7" i="4"/>
  <c r="C7" i="3"/>
  <c r="I12" i="7" l="1"/>
  <c r="H47" i="7"/>
  <c r="H39" i="7"/>
  <c r="C7" i="7" l="1"/>
  <c r="C6" i="7"/>
  <c r="B6" i="6"/>
  <c r="B5" i="6"/>
  <c r="C5" i="5"/>
  <c r="C5" i="4"/>
  <c r="C5" i="3"/>
  <c r="C6" i="5"/>
  <c r="C6" i="4"/>
  <c r="C6" i="3"/>
  <c r="H58" i="7" l="1"/>
  <c r="H34" i="7"/>
  <c r="H20" i="7"/>
</calcChain>
</file>

<file path=xl/sharedStrings.xml><?xml version="1.0" encoding="utf-8"?>
<sst xmlns="http://schemas.openxmlformats.org/spreadsheetml/2006/main" count="456" uniqueCount="375">
  <si>
    <t>Vergabeverfahren nach Abschnitt 6 VgV</t>
  </si>
  <si>
    <t>Verhandlungsverfahren mit Teilnahmewettbewerb</t>
  </si>
  <si>
    <t>mit Begrenzung der Bewerber nach § 51</t>
  </si>
  <si>
    <t>Auftraggeber</t>
  </si>
  <si>
    <t>Straße:</t>
  </si>
  <si>
    <t>Stadt:</t>
  </si>
  <si>
    <t>E-Mail:</t>
  </si>
  <si>
    <t>Verfahrensbetreuer</t>
  </si>
  <si>
    <t>Name</t>
  </si>
  <si>
    <t>Tel.:</t>
  </si>
  <si>
    <t>info@vergabekoordinator.de</t>
  </si>
  <si>
    <t>Bezeichnung der Maßnahme:</t>
  </si>
  <si>
    <t>Beschreibung der Maßnahme:</t>
  </si>
  <si>
    <t>Leistung:</t>
  </si>
  <si>
    <t>Bewerber</t>
  </si>
  <si>
    <t>Maßnahme</t>
  </si>
  <si>
    <t>Leistung</t>
  </si>
  <si>
    <t>INHALTSVERZEICHNIS</t>
  </si>
  <si>
    <t>Eigenerklärung zur Eignung</t>
  </si>
  <si>
    <t>Seite</t>
  </si>
  <si>
    <t xml:space="preserve">  1-1</t>
  </si>
  <si>
    <t>Bewerberbogen</t>
  </si>
  <si>
    <t xml:space="preserve">Teil I: Allgemeine Angaben </t>
  </si>
  <si>
    <t xml:space="preserve"> 3-4</t>
  </si>
  <si>
    <t>Teil II: Angaben zum Unternehmen</t>
  </si>
  <si>
    <t xml:space="preserve"> 5-6</t>
  </si>
  <si>
    <t>Teil III: Ausschlussgründe</t>
  </si>
  <si>
    <t xml:space="preserve"> 7-10</t>
  </si>
  <si>
    <t>Teil IV: Eignungskriterien</t>
  </si>
  <si>
    <t xml:space="preserve"> 11-12</t>
  </si>
  <si>
    <t>Teil V: Begrenzung der Bewerber</t>
  </si>
  <si>
    <t>Teil VI: Abschlusserklärungen</t>
  </si>
  <si>
    <t xml:space="preserve">  1-2</t>
  </si>
  <si>
    <t>Objektliste</t>
  </si>
  <si>
    <t xml:space="preserve">  1-3</t>
  </si>
  <si>
    <t>Referenzliste</t>
  </si>
  <si>
    <t>16-17</t>
  </si>
  <si>
    <t>Wertung der Eignung</t>
  </si>
  <si>
    <t xml:space="preserve">  2-1</t>
  </si>
  <si>
    <t>Bewertungsmatrix</t>
  </si>
  <si>
    <t xml:space="preserve"> 18-19</t>
  </si>
  <si>
    <t>1-1 Bewerberbogen</t>
  </si>
  <si>
    <t>Nr.</t>
  </si>
  <si>
    <t xml:space="preserve">Frage/Kriterium </t>
  </si>
  <si>
    <t>Hinweise zur Antwort</t>
  </si>
  <si>
    <t>Antwort des Unternehmens</t>
  </si>
  <si>
    <t>Erläuterung zum Ausfüllen der Bewerbungsunterlagen</t>
  </si>
  <si>
    <t>I.</t>
  </si>
  <si>
    <t>II.</t>
  </si>
  <si>
    <t xml:space="preserve"> 1.1</t>
  </si>
  <si>
    <t>Angaben zur Art der Teilnahme</t>
  </si>
  <si>
    <t>Im Folgenden wird von "Unternehmen" gesprochen.</t>
  </si>
  <si>
    <t xml:space="preserve"> 1.1.1</t>
  </si>
  <si>
    <t>Ich bin Bewerber und beteilige mich am Teilnahmewettbewerb.</t>
  </si>
  <si>
    <t>Tragen sie bitte Ihren Namen ein, füllen Sie den Bewerberbogen aus und geben sie ihn ggf. zusammen mit weiteren Anlagen als Teilnahmeantrag ab.</t>
  </si>
  <si>
    <t xml:space="preserve"> 1.1.2</t>
  </si>
  <si>
    <t>Ich bin vertretungsberechtigtes Mitglied einer Bewerbergemeinschaft und beteilige mich im Namen dieser am Teilnahmewettbewerb.</t>
  </si>
  <si>
    <t>Tragen sie bitte den Namen der Bewerbergemeinschaft und Ihren Namen ein, füllen Sie den Bewerberbogen aus und geben sie ihn ggf. zusammen mit weiteren Anlagen als Teilnahmeantrag ab.</t>
  </si>
  <si>
    <t xml:space="preserve"> 1.1.3</t>
  </si>
  <si>
    <t>Ich bin weiteres, nicht vertretungsberechtigtes Mitglied einer Bewerbergemeinschaft, die sich am Teilnahmewettbewerb beteiligt.</t>
  </si>
  <si>
    <t>Tragen sie bitte den Namen der Bewerbergemeinschaft und Ihren Namen ein, füllen Sie den Bewerberbogen als Eigenerklärung aus und legen sie ihn als Anlage dem Teilnahmeantrag des vertretungsberechtigten Mitglieds der Bewerbergemeinschaft bei.</t>
  </si>
  <si>
    <t xml:space="preserve"> 1.1.4</t>
  </si>
  <si>
    <t>Ich bin ein anderes Unternehmen, dessen Kapazität im Hinblick auf die wirtschaftliche und finanzielle Leistungsfähigkeit in Anspruch genommen werden soll (Eignungsleihe).</t>
  </si>
  <si>
    <t>Tragen sie bitte den Namen des Bewerbers und Ihren Namen ein, füllen Sie den Bewerberbogen als Eigenerklärung aus und legen sie ihn als Anlage dem Teilnahmeantrag des Bewerbers bei.</t>
  </si>
  <si>
    <t xml:space="preserve"> 1.1.5</t>
  </si>
  <si>
    <t>Ich bin ein anderes Unternehmen, dem im Wege der Unterauftragsvergabe dem ein Teil des Auftrags gegeben werden soll.</t>
  </si>
  <si>
    <t xml:space="preserve"> 1.2</t>
  </si>
  <si>
    <t xml:space="preserve">Angaben zur Verwendung einer Einheitlichen Europäischen Eigenerklärung (EEE) </t>
  </si>
  <si>
    <t>[§ 50 VgV]</t>
  </si>
  <si>
    <t xml:space="preserve"> 1.2.1</t>
  </si>
  <si>
    <t xml:space="preserve">Das Unternehmen hat eine Einheitliche Europäische Eigenerklärung (EEE) als vorläufigen Nachweis ausgefüllt und beigelegt.                                                                                                       </t>
  </si>
  <si>
    <t>Bitte mit Ja oder Nein antworten.</t>
  </si>
  <si>
    <t xml:space="preserve"> 1.2.2</t>
  </si>
  <si>
    <t>Falls ja:Das Unternehmen erklärt in der ausgefüllten Einheitlichen Europäischen Eigenerklärung (EEE), dass die einschlägigen Ausschlussgründe nicht vorliegen, dass die jeweiligen Eignungskriterien erfüllt sind und dass die in der Auftragsbekanntmachung verlangten relevanten Informationen, Bescheinigungen und zusätzlichen Unterlagen zu jedem Zeitpunkt des Verfahrens auf Aufforderung der Vergabestelle unverzüglich beigebracht werden können.
Die ausgefüllte Einheitliche Europäische Eigenerklärung (EEE) wird als Anlage beigelegt oder ist elektronisch abrufbar unter:</t>
  </si>
  <si>
    <t xml:space="preserve"> 1.2.3</t>
  </si>
  <si>
    <t xml:space="preserve">Falls nein:
Das Unternehmen macht alle Angaben in allen Abschnitten des Bewerberbogens direkt in den jeweiligen Feldern der Spalte ""Antwort des Unternehmens"". Zusätzliche Unterlagen sind als Anlage(n) in digitaler Form vorzulegen.         </t>
  </si>
  <si>
    <t xml:space="preserve"> 2.1</t>
  </si>
  <si>
    <t>Angaben zur Identität des Unternehmens</t>
  </si>
  <si>
    <t xml:space="preserve"> 2.1.1</t>
  </si>
  <si>
    <t>Name:</t>
  </si>
  <si>
    <t xml:space="preserve"> 2.1.2</t>
  </si>
  <si>
    <t>Ggf. Umsatzsteuer-ldentifikationsnummer (USt-IdNr.): (falls vorhanden)</t>
  </si>
  <si>
    <t>Wurde keine Umsatzsteuer-Identifikationsnummer erteilt, geben Sie bitte eine andere nationale Identifikationsnummer an (falls vorhanden).</t>
  </si>
  <si>
    <t xml:space="preserve"> 2.1.3</t>
  </si>
  <si>
    <t>Postanschrift:</t>
  </si>
  <si>
    <t xml:space="preserve"> 2.1.4</t>
  </si>
  <si>
    <t>Kontaktperson(en):
Telefon:
E-Mail:
Web-Adresse (URL) (falls vorhanden):</t>
  </si>
  <si>
    <t>Form der Teilnahme</t>
  </si>
  <si>
    <t>[§ 43 VgV]</t>
  </si>
  <si>
    <t xml:space="preserve"> 2.1.6</t>
  </si>
  <si>
    <t xml:space="preserve">Nimmt das Unternehmen gemeinsam mit anderen am Vergabeverfahren teil (insbesondere als Teil einer Gruppe)?
Falls ja:
a) Geben Sie bitte an, welche Funktion (Federführung, für bestimmte Aufgaben verantwortlich ...) das Unternehmen in der Gruppe ausübt:
b) Geben Sie bitte an, welche weiteren Unternehmen mit ihm gemeinsam am Vergabeverfahren teilnehmen:
c) Ggf. Bezeichnung der teilnehmenden Gruppe: </t>
  </si>
  <si>
    <t>Angebote von Bewerbergemeinschaften, die sich erst nach der Aufforderung zur Angebotsabgabe aus aufgeforderten Unternehmen gebildet haben, sind nicht zugelassen."
Mehrfachbeteiligungen einzelner Mitglieder einer Bewerbergemeinschaft sind unzulässig und führen zur Nichtberücksichtigung sämtlicher betroffener Bewerbergemeinschaften im weiteren Verfahren.</t>
  </si>
  <si>
    <t xml:space="preserve"> 2.2</t>
  </si>
  <si>
    <t>Angaben zu Vertretern des Unternehmens
(falls zutreffend):</t>
  </si>
  <si>
    <t xml:space="preserve">Bitte Name(n) und Anschrift(en) der Person(en), die zur Vertretung des Unternehmens in diesem Vergabeverfahren ermächtigt ist (sind) angeben: </t>
  </si>
  <si>
    <t xml:space="preserve"> 2.2.1</t>
  </si>
  <si>
    <t>Vollständiger Name;
ggf. Geburtsort und Geburtsdatum:</t>
  </si>
  <si>
    <t xml:space="preserve"> 2.2.2</t>
  </si>
  <si>
    <t>Position/Beauftragt in seiner/ihrer Eigenschaft als:</t>
  </si>
  <si>
    <t xml:space="preserve"> 2.2.3</t>
  </si>
  <si>
    <t xml:space="preserve"> 2.2.4</t>
  </si>
  <si>
    <t>Telefon:</t>
  </si>
  <si>
    <t xml:space="preserve"> 2.2.5</t>
  </si>
  <si>
    <t xml:space="preserve"> 2.2.6</t>
  </si>
  <si>
    <t xml:space="preserve">Bitte legen Sie erforderlichenfalls ausführliche Informationen zur Vertretung vor:                                                                                                       </t>
  </si>
  <si>
    <t xml:space="preserve">Bitte Form, Umfang, Zweck usw. angeben.  </t>
  </si>
  <si>
    <t xml:space="preserve"> 2.3</t>
  </si>
  <si>
    <t xml:space="preserve">Angaben zur Inanspruchnahme der Kapazitäten anderer Unternehmen (Eignungsleihe) </t>
  </si>
  <si>
    <t xml:space="preserve">[§ 47 VgV] </t>
  </si>
  <si>
    <t xml:space="preserve"> 2.3.1</t>
  </si>
  <si>
    <t xml:space="preserve">Nimmt das Unternehmen zur Erfüllung der Eignungskriterien die Kapazitäten anderer Unternehmen in Anspruch?                                                                                                         </t>
  </si>
  <si>
    <t>Bitte mit Ja oder Nein antworten.
Falls ja, legen Sie bitte für jedes der betreffenden Unternehmen einen separaten Bewerberbogen bzw. eine separate, vom jeweiligen Unternehmen ordnungsgemäß ausgefüllte und unterzeichnete EEE mit den erforderlichen Informationen vor.
Hinweis: Nimmt das Unternehmen in Hinblick auf die Kriterien für die wirtschaftliche und finanzielle Leistungsfähigkeit im Rahmen einer Eignungsleihe die Kapazitäten anderer Unternehmen in Anspruch, müssen diese gemeinsam für die Auftragsausführung haften; eine entsprechende Haftungserklärung ist mit der „Verpflichtungserklärung anderer Unternehmen“ mit dem Teilnahmeantrag abzugeben.
Sofern die Verpflichtungserklärung/en eingescannt, in Kopie, etc. vorgelegt wird/werden, ist das Blatt mit den Original-Unterschriften in Papierform auf Verlangen in der von der Vergabestelle geforderten Frist einzureichen."</t>
  </si>
  <si>
    <t xml:space="preserve"> 2.4</t>
  </si>
  <si>
    <t xml:space="preserve">Angaben zu Unterauftragnehmern (Unteraufträge) </t>
  </si>
  <si>
    <t xml:space="preserve">[§ 36 VgV] </t>
  </si>
  <si>
    <t xml:space="preserve"> 2.4.1</t>
  </si>
  <si>
    <t>Beabsichtigt das Unternehmen, einen Teil des Auftrags im Wege der Unterauftragsvergabe an Dritte weiterzuvergeben?</t>
  </si>
  <si>
    <t xml:space="preserve"> 3.1</t>
  </si>
  <si>
    <t>Ausschlussgründe nach § 123 (1) GWB</t>
  </si>
  <si>
    <t xml:space="preserve">[§ 123 GWB und § 42 VgV] </t>
  </si>
  <si>
    <t xml:space="preserve"> 3.1.1</t>
  </si>
  <si>
    <t>Liegt/Liegen für das Unternehmen ein Ausschlussgrund/Ausschlussgründe nach § 123 (1) GWB vor?
Zwingende Ausschlussgründe nach § 123 (1) GWB liegen vor, wenn eine Person, die dem Verwaltungs-, Leitungs- oder Aufsichtsgremium des Unternehmens angehört oder darin Vertretungs-, Entscheidungs- oder Kontrollbefugnisse hat, rechtskräftig verurteilt oder gegen das Unternehmen eine Geldbuße nach § 30 OWiG rechtskräftig festgesetzt worden ist wegen einer Straftat nach den in § 123 (1) GWB genannten Tatbeständen, wobei die Verurteilung höchstens fünf Jahre zurückliegt oder ein unmittelbar im Urteil festgelegter Ausschlusszeitraum noch nicht verstrichen ist.
Einer Verurteilungen oder Festsetzung einer Geldbuße in diesem Sinne stehen eine Verurteilung oder die Festsetzung einer Geldbuße nach den vergleichbaren Vorschriften anderer Staaten gleich.</t>
  </si>
  <si>
    <t>Bitte mit Ja oder Nein antworten.
Sofern die einschlägigen Unterlagen elektronisch abrufbar sind, machen Sie bitte Angaben zu Web-Adresse (URL), bescheinigende Stelle, genaue Angabe der Dokumente.</t>
  </si>
  <si>
    <t>Falls ja, machen Sie bitte folgende Angaben:
a) Datum der Verurteilung bzw. Festsetzung der Geldbuße, Art der Straftat, Grund (Gründe) für die Verurteilung bzw. Festsetzung der Geldbuße
b) Verurteilte Person
c) Soweit unmittelbar im Urteil festgelegt: Dauer des Ausschlusszeitraumes und Tatbestand (Tatbestände)</t>
  </si>
  <si>
    <t>Falls ja, bitte Fragen a), b) und c) beantworten.
Sofern die einschlägigen Unterlagen elektronisch abrufbar sind, machen Sie bitte Angaben zu Web-Adresse (URL), bescheinigende Stelle, genaue Angabe der Dokumente.</t>
  </si>
  <si>
    <t>Im Falle einer Verurteilung/Festsetzung einer Geldbuße: Hat das Unternehmen Maßnahmen getroffen, um trotz des Vorliegens eines einschlägigen Ausschlussgrundes seine Zuverlässigkeit nachzuweisen ("Selbstreinigung")?
Falls ja, beschreiben Sie bitte die Maßnahmen:</t>
  </si>
  <si>
    <t>Bitte mit Ja oder Nein antworten.
Falls ja: Bitte Maßnahmen stichpunktartig beschreiben.</t>
  </si>
  <si>
    <t xml:space="preserve"> 3.2</t>
  </si>
  <si>
    <t>Gründe im Zusammenhang mit der Entrichtung von Steuern, Abgaben oder Sozialversicherungsbeiträgen</t>
  </si>
  <si>
    <t xml:space="preserve">[§ 123 (4) GWB] </t>
  </si>
  <si>
    <t xml:space="preserve"> 3.2.1</t>
  </si>
  <si>
    <t>Ist das Unternehmen seinen Verpflichtungen zur Zahlung von Steuern, Abgaben oder Beiträgen zur Sozialversicherung nachgekommen?</t>
  </si>
  <si>
    <t xml:space="preserve">Bitte mit Ja oder Nein antworten.    </t>
  </si>
  <si>
    <t>Falls nein, machen Sie bitte folgende Angaben:
a) Betroffenes Land bzw. betroffener Mitgliedstaat;
b) Wie hoch ist der fragliche Betrag?
c) Wie wurde der Verstoß gegen die bestehenden Verpflichtungen festgestellt?
 1) Im Wege einer Gerichts- oder verwaltungsbehördlichen Entscheidung:
 2) Auf andere Weise (bitte präzieren):
d) Ist das Unternehmen seinen Verpflichtungen nachgekommen, indem es die Zahlung vorgenommen hat oder sich zur Zahlung der Steuern, Abgaben und Beiträge zur Sozialversicherung einschließlich Zinsen, Säumnis- und Strafzuschläge verpflichtet hat?</t>
  </si>
  <si>
    <t xml:space="preserve">zu a) Bitte betroffenes Land bzw. betroffenen Mitgliedstaat angeben; 
zu b) Bitte Betrag in EUR angeben;
zu c)
1)  - Ist diese Entscheidung endgültig und verbindlich?
- Geben Sie bitte das Datum der Verurteilung bzw. der  Entscheidung an.
  - Im Falle einer Verurteilung: Soweit darin unmittelbar festgelegt, Dauer des Ausschlusszeitraums angeben.
2) Bitte beschreiben. 
zu d) Bitte mit Ja oder Nein antworten.
Falls ja, bitte näher ausführen.              
</t>
  </si>
  <si>
    <t xml:space="preserve">Sofern die einschlägigen Unterlagen über die Zahlung von Steuern und Sozialabgaben elektronisch abrufbar sind, machen Sie bitte Angaben zu Web-Adresse (URL), bescheinigende Stelle, genaue Angabe der Dokumente: </t>
  </si>
  <si>
    <t xml:space="preserve">Sofern die Unterlagen elektronisch abrufbar sind, machen Sie bitte Angaben zu Web-Adresse (URL), bescheinigende Stelle, genaue Angabe der Dokumente.  </t>
  </si>
  <si>
    <t xml:space="preserve"> 3.3</t>
  </si>
  <si>
    <t xml:space="preserve">Gründe im Zusammenhang mit Insolvenz, Interessenkonflikten oder beruflichem Fehlverhalten                                                                              </t>
  </si>
  <si>
    <t>[§ 124 (1) GWB]</t>
  </si>
  <si>
    <t xml:space="preserve"> 3.3.1</t>
  </si>
  <si>
    <t>Bitte mit Ja oder Nein antworten.
Falls ja: Bitte mit Ja oder Nein antworten.
Falls ja: Bitte die Maßnahmen stichpunktartig beschreiben.</t>
  </si>
  <si>
    <t xml:space="preserve"> 3.3.2</t>
  </si>
  <si>
    <t>Befindet sich das Unternehmen in einer der folgenden Situationen?
a) Das Unternehmen ist zahlungsunfähig.
b) Über das Vermögen des Unternehmens ist ein Insolvenzverfahren oder ein vergleichbares Verfahren beantragt oder eröffnet worden.
c) Die Eröffnung eines Insolvenzverfahrens oder eines vergleichbaren Verfahrens ist mangels Masse abgelehnt worden.
d) Das Unternehmen befindet sich im Verfahren der Liquidation oder hat seine Tätigkeit eingestellt.
Falls ja:
- Bitte näher ausführen:
- Erläutern Sie bitte, warum das Unternehmen unter diesen Umständen dennoch in der Lage ist, den Auftrag zu erfüllen?</t>
  </si>
  <si>
    <t>Bitte mit Ja oder Nein antworten.
Falls ja: Bitte näher ausführen und erläutern, warum das  Unternehmen dennoch in der Lage ist, den Auftrag zu erfüllen?
Hinweis: Wurde ein Insolvenzplan rechtskräftig bestätigt, ist dieser auf Verlangen der Vergabestelle vorzulegen.
Sofern die einschlägigen Unterlagen elektronisch abrufbar sind, machen Sie bitte Angaben zu Web-Adresse (URL), bescheinigende Stelle, genaue Angabe der Dokumente.</t>
  </si>
  <si>
    <t xml:space="preserve"> 3.3.3</t>
  </si>
  <si>
    <t>Bitte mit Ja oder Nein antworten.
Falls ja: Bitte näher ausführen.
Falls ja: Bitte mit Ja oder Nein antworten.
Falls ja: Bitte die Maßnahmen stichpunktartig beschreiben."</t>
  </si>
  <si>
    <t xml:space="preserve"> 3.3.4</t>
  </si>
  <si>
    <t>Bitte mit Ja oder Nein antworten.
Falls ja: Bitte näher ausführen.
Falls ja: Bitte mit Ja oder Nein antworten.
Falls ja: Bitte mit Ja oder Nein antworten.
Falls ja: Bitte die Maßnahmen stichpunktartig beschreiben.</t>
  </si>
  <si>
    <t xml:space="preserve"> 3.3.5</t>
  </si>
  <si>
    <t>Besteht ein Interessenkonflikt, der die Unparteilichkeit und Unabhängigkeit einer für den öffentlichen Auftraggeber tätigen Person bei der Durchführung des Vergabeverfahrens beeinträchtigen könnte?
Falls ja, bitte näher ausführen:</t>
  </si>
  <si>
    <t>Bitte mit Ja oder Nein antworten.
Falls ja: Bitte näher ausführen.</t>
  </si>
  <si>
    <t xml:space="preserve"> 3.3.6</t>
  </si>
  <si>
    <t>War das Unternehmen bereits in die Vorbereitung des Vergabeverfahrens einbezogen  bzw. vorbefasst gem. §7 VgV?
Falls ja, bitte näher ausführen:</t>
  </si>
  <si>
    <t xml:space="preserve"> 3.3.7</t>
  </si>
  <si>
    <t>Bitte mit Ja oder Nein antworten.
Falls ja: Bitte näher ausführen.
Falls ja: Bitte mit Ja oder Nein antworten.
Falls ja: Bitte die Maßnahmen stichpunktartig beschreiben.</t>
  </si>
  <si>
    <t xml:space="preserve"> 3.3.8</t>
  </si>
  <si>
    <t>Hat das Unternehmen sich bei seinen Auskünften zur Überprüfung des Nichtvorliegens von Ausschlussgründen und der Einhaltung der Eignungskriterien einer schwerwiegenden Täuschung schuldig gemacht, Auskünfte zurückgehalten und ist nicht in der Lage, die erforderlichen Nachweise unverzüglich vorzulegen?</t>
  </si>
  <si>
    <t xml:space="preserve"> 3.3.9</t>
  </si>
  <si>
    <t>Hat das Unternehmen
a) versucht, die Entscheidungsfindung des öffentlichen Auftraggebers in unzulässiger Weise zu beeinflussen,
b) versucht, vertrauliche Informationen zu erhalten, durch die es unzulässige Vorteile beim Vergabeverfahren erlangen könnte oder
c) fahrlässig oder vorsätzlich irreführende Informationen übermittelt, die die Vergabeentscheidungen erheblich beeinflussen könnten oder versucht, solche Informationen zu übermitteln?</t>
  </si>
  <si>
    <t xml:space="preserve"> 3.4</t>
  </si>
  <si>
    <t>Gründe im Zusammenhang mit dem Arbeitnehmer-Entsendegesetz, dem Aufenthaltsgesetz, dem Mindestlohngesetz und dem Schwarzarbeitsbekämpfungsgesetz</t>
  </si>
  <si>
    <t>[124 (2) GWB]</t>
  </si>
  <si>
    <t xml:space="preserve"> 3.4.1</t>
  </si>
  <si>
    <t xml:space="preserve">Bitte mit Ja oder Nein antworten.
Sofern die Unterlagen elektronisch abrufbar sind, machen Sie bitte Angaben zu Web-Adressen (URL), bescheinigende Stelle, genaue Angabe der Dokumente.
Falls ja: Bitte mit Ja oder Nein antworten.
Falls ja: Bitte die Maßnahmen stichpunktartig beschreiben."
</t>
  </si>
  <si>
    <t xml:space="preserve"> 4.1</t>
  </si>
  <si>
    <t xml:space="preserve">Befähigung zur Berufsausübung
(zu III.1.1 der Auftragsbekanntmachung)"                                                                                                                                                                                                                       </t>
  </si>
  <si>
    <t xml:space="preserve">[§ 44 VgV] </t>
  </si>
  <si>
    <t xml:space="preserve"> 4.1.1</t>
  </si>
  <si>
    <t>Ist das Unternehmen in einem Berufs- oder Handelsregistern seines Niederlassungsmitgliedstaats eingetragen?
Falls ja, geben Sie bitte das Berufs- oder Handelsregister mit Eintragungsort und -nummer an.</t>
  </si>
  <si>
    <t xml:space="preserve">Bitte mit Ja oder Nein antworten.
Falls ja, bitte Berufs- oder Handelsregister mit Eintragungsort und -nummer oder Web-Adresse (URL) angeben, unter der der Nachweis elektronisch abrufbar ist.        </t>
  </si>
  <si>
    <t xml:space="preserve"> 4.1.2</t>
  </si>
  <si>
    <t>Ist der Besitz einer bestimmten Berechtigung oder die Mitgliedschaft in einer bestimmten Organisation erforderlich, um die betreffende Dienstleistung im Niederlassungsstaat des Unternehmens erbringen zu können?
Falls ja, geben Sie bitte an, welche Berechtigung oder Mitgliedschaft verlangt wird und ob das Unternehmen diese Voraussetzung erfüllt.</t>
  </si>
  <si>
    <t>Bitte mit Ja oder Nein antworten.
Falls ja: Bitte geben Sie an, welche Mitgliedschaft verlangt wird und ob diese Voraussetzung erfüllt wird.
Sofern die Unterlagen elektronisch abrufbar sind, machen Sie bitte Angaben zu Web-Adresse (URL), bescheinigende Stelle, genaue Angabe der Dokumente.</t>
  </si>
  <si>
    <t xml:space="preserve"> 4.2</t>
  </si>
  <si>
    <t>Wirtschaftliche und finanzielle Leistungsfähigkeit
(zu III.1.2 der Auftragsbekanntmachung)</t>
  </si>
  <si>
    <t>[§ 45 VgV]</t>
  </si>
  <si>
    <t xml:space="preserve"> 4.2.1</t>
  </si>
  <si>
    <t>Bitte jeweils Jahr und Umsatz (in EUR und Netto) angeben.
Sofern die Unterlagen elektronisch abrufbar sind, machen Sie bitte Angaben zu Web-Adresse (URL), bescheinigende Stelle, genaue Angabe der Dokumente.
Jahr:…Umsatz:… EUR
Jahr:…Umsatz:… EUR
Jahr:…Umsatz:… EUR</t>
  </si>
  <si>
    <t xml:space="preserve"> 4.2.3</t>
  </si>
  <si>
    <t xml:space="preserve">Sind die Informationen zum Umsatz ("allgemeiner" Umsatz) nicht für den gesamten vorgegebenen Zeitraum erhältlich, geben Sie bitte an, ab welchem Datum das Unternehmen gegründet wurde oder seine Tätigkeit aufgenommen hat:                                                                                                  </t>
  </si>
  <si>
    <t xml:space="preserve">Bitte Datum angeben. </t>
  </si>
  <si>
    <t xml:space="preserve"> 4.2.5</t>
  </si>
  <si>
    <t xml:space="preserve">Bitte mit Ja oder Nein antworten.
Falls ja: Der Versicherungsnachweis ist nur nach gesonderter Aufforderung des Auftraggebers vorzulegen.
</t>
  </si>
  <si>
    <t xml:space="preserve"> 4.3</t>
  </si>
  <si>
    <t>Technische und berufliche Leistungsfähigkeit
(zu III.1.3 der Auftragsbekanntmachung)</t>
  </si>
  <si>
    <t xml:space="preserve">[§ 46 VgV] </t>
  </si>
  <si>
    <t xml:space="preserve"> 4.3.1</t>
  </si>
  <si>
    <t xml:space="preserve">In den letzten zehn Jahren hat das Unternehmen folgende wesentliche Dienstleistungen der genannten Art erbracht:
</t>
  </si>
  <si>
    <t xml:space="preserve"> 4.3.2
</t>
  </si>
  <si>
    <t xml:space="preserve">Bürostruktur:
Das Unternehmen kann - insbesondere für die Qualitätssicherung - auf folgende technische Fachkräfte oder technische Stellen zurückgreifen:
</t>
  </si>
  <si>
    <t>Bitte beschreiben Sie die Bürostruktur (Organigram)</t>
  </si>
  <si>
    <t xml:space="preserve"> 4.3.3</t>
  </si>
  <si>
    <t>Das Unternehmen wendet  Maßnahmen zur Qualitätssicherung an.</t>
  </si>
  <si>
    <t>Bitte mit Ja oder Nein antworten.
Sofern die Unterlagen elektronisch abrufbar sind, machen Sie bitte Angaben zu Web-Adressen (URL), bescheinigende Stelle, genaue Angabe der Dokumente.</t>
  </si>
  <si>
    <t xml:space="preserve"> 4.3.7</t>
  </si>
  <si>
    <t>Für die Ausführung des Auftrags wird das Unternehmen über die erforderliche Ausstattung, Geräte und technische Ausrüstung verfügen                                                                                                                                                                                                                                                                                     (siehe III.1.3) Auftragsbekanntmachung)</t>
  </si>
  <si>
    <t xml:space="preserve"> 4.4</t>
  </si>
  <si>
    <t>Angaben zu Referenzobjekten</t>
  </si>
  <si>
    <t xml:space="preserve">	[§ 75 (5) VgV]     			</t>
  </si>
  <si>
    <t xml:space="preserve"> 4.4.1</t>
  </si>
  <si>
    <t xml:space="preserve"> 4.4.2</t>
  </si>
  <si>
    <t>Bitte Beschreibung und Darstellung des Referenzobjektes als Anlage, im DIN A4 Format beifügen.</t>
  </si>
  <si>
    <t xml:space="preserve"> 4.4.3</t>
  </si>
  <si>
    <t xml:space="preserve"> 4.4.4</t>
  </si>
  <si>
    <t>Teil V: Begrenzung der Anzahl der Bewerber</t>
  </si>
  <si>
    <t>5.</t>
  </si>
  <si>
    <t>Angaben zur Beschränkung der Anzahl der Bewerber, die zur Angebotsabgabe bzw. Teilnahme aufgefordert werden
(zu II.2.14 der Auftragsbekanntmachung)"</t>
  </si>
  <si>
    <t xml:space="preserve"> 5.1</t>
  </si>
  <si>
    <t>Erfüllt das Unternehmen die Eignungskriterien für die Begrenzung der Zahl der geeigneten Bewerbern, die zur Abgabe eines Angebots aufgefordert oder zum Dialog eingeladen werden?
Sollten bestimmte Bescheinigungen oder andere Formen dokumentarische Nachweise verlangt werden, geben Sie bitte in jedem einzelnen Fall an, ob das Unternehmen über die erforderlichen Dokumente verfügt.</t>
  </si>
  <si>
    <t>Bitte mit Ja oder Nein antworten und ggf. erläutern, ob die verlangten Bescheinigungen und Nachweise vorliegen.
Sofern die einschlägigen Unterlagen elektronisch abrufbar sind, machen Sie bitte Angaben zu Web-Adresse (URL), bescheinigende Stelle, genaue Angabe der Dokumente.</t>
  </si>
  <si>
    <t>Das Unternehmen erklärt förmlich, dass die von ihm angegebenen Informationen genau und korrekt sind und es sich der Konsequenzen einer schwerwiegenden Täuschung bewusst ist.
Das Unternehmen erklärt förmlich, dass es in der Lage ist, auf Anfrage unverzüglich die Bescheinigungen und anderen genannten dokumentarischen Nachweise beizubringen, außer wenn der öffentliche Auftraggeber über die Möglichkeit verfügt, die betreffenden zusätzlichen Unterlagen direkt über eine gebührenfreie nationale Datenbank in einem Mitgliedsstaat abzurufen.
Das Unternehmen stimmt förmlich zu, dass der Öffentliche Auftraggeber Zugang zu den Unterlagen erhält, mit denen die Informationen belegt werden, die das Unternehmen diesem Teilnahmeantrag für die Zwecke dieses Vergabeverfahrens angegeben haben.</t>
  </si>
  <si>
    <t>Bitte mit Ja oder Nein antworten. 
DER BEWERBERBOGEN IST HIER MIT ORT UND DATUM ZU UNTERSCHREIBEN.</t>
  </si>
  <si>
    <t>1-2 Objektliste  ( Anlage zu Nr. 4.3.1)</t>
  </si>
  <si>
    <t>Bitte die Tabelle nach Bedarf erweitern</t>
  </si>
  <si>
    <t>Lfd-Nr.</t>
  </si>
  <si>
    <t>Projekt</t>
  </si>
  <si>
    <t>Nutzung</t>
  </si>
  <si>
    <t>Bauvolumen in € ( brutto)</t>
  </si>
  <si>
    <t>Bauvolumen in m² ( BGF)</t>
  </si>
  <si>
    <t>Honorarzone</t>
  </si>
  <si>
    <t>Leistungsphasen (HOAI)</t>
  </si>
  <si>
    <t>Bauzeit</t>
  </si>
  <si>
    <t>1-3 Angaben zu Referenzobjekten ( Anlage zu Nr. 4.4.1)</t>
  </si>
  <si>
    <t>Referenz 1</t>
  </si>
  <si>
    <t>Referenz 2</t>
  </si>
  <si>
    <t>Referenz 3</t>
  </si>
  <si>
    <t>1. Beschreibung des Projekts:</t>
  </si>
  <si>
    <t>a) Name des Projekts</t>
  </si>
  <si>
    <t>b) Ort des Projekts (Anschrift)</t>
  </si>
  <si>
    <t>c) Art des Projekts 
(z.B. Neubau, Umbau, Erweiterung, Sanierung)</t>
  </si>
  <si>
    <t>2. Beschreibung der ausgeführten Leistung:</t>
  </si>
  <si>
    <t>a) Leistungsumfang  (Leistungsphasen, besondere Leistungen, sonstige Leistungen gem. HOAI)</t>
  </si>
  <si>
    <t xml:space="preserve">3. Angabe der Projektdaten
</t>
  </si>
  <si>
    <r>
      <rPr>
        <b/>
        <sz val="11"/>
        <color theme="1"/>
        <rFont val="Calibri"/>
        <family val="2"/>
        <scheme val="minor"/>
      </rPr>
      <t>4. Angabe zum Erbringungszeitraum:</t>
    </r>
    <r>
      <rPr>
        <sz val="11"/>
        <color theme="1"/>
        <rFont val="Calibri"/>
        <family val="2"/>
        <scheme val="minor"/>
      </rPr>
      <t xml:space="preserve">
</t>
    </r>
  </si>
  <si>
    <t>a) Planungszeitraum</t>
  </si>
  <si>
    <t>b) Ausführungszeitraum (Baubeginn, Fertigstellung)</t>
  </si>
  <si>
    <t>5. Angaben zum Auftragsverhältnis:</t>
  </si>
  <si>
    <t>a)Auftraggeber/Auslober ( öffentlich oder privat)  mit
Ansprechpartner, Telefonnummer und E-Mail</t>
  </si>
  <si>
    <t>b) Art des Vertragsverhältnisses / vertraglich gebunden als (z.B. alleiniger Auftragnehmer,  ARGE-Vertragspartner)</t>
  </si>
  <si>
    <t>c) ggf. Anteil von Eigen- und Unterauftragnehmerleistung</t>
  </si>
  <si>
    <t>Wird von der Vergabestelle ausgefüllt</t>
  </si>
  <si>
    <t>erfüllt/
nicht erf.</t>
  </si>
  <si>
    <t>Punkte</t>
  </si>
  <si>
    <t>Wichtung</t>
  </si>
  <si>
    <t>Gesamtpunkte</t>
  </si>
  <si>
    <t>III.1</t>
  </si>
  <si>
    <t>Teilnahmebedingungen</t>
  </si>
  <si>
    <t>III.1.1</t>
  </si>
  <si>
    <t>Befähigung und Erlaubnis zur Berufsausübung</t>
  </si>
  <si>
    <t>Nachweis Handelsregister bei juristischen Personen</t>
  </si>
  <si>
    <t>Nachweis des besonderen Berufsstandes</t>
  </si>
  <si>
    <t xml:space="preserve">Erklärung des Bewerbers über das Nichtvorliegen von Ausschlussgründen nach § 42 VgV </t>
  </si>
  <si>
    <t>Ausgefüllter Teilnahmeantrag mit Bewerberbogen, Objektlist und Referenzobjekte.</t>
  </si>
  <si>
    <t>III.1.2</t>
  </si>
  <si>
    <t>Wirtschaftliche und finanzielle Leistungsfähigkeit</t>
  </si>
  <si>
    <t>0 Punkte=keine Übereinstimmung</t>
  </si>
  <si>
    <t>Nachweis für Berufshaftpflichtversicherung</t>
  </si>
  <si>
    <t>III.1.3</t>
  </si>
  <si>
    <t>Technische u. berufliche Leistungsfähigkeit</t>
  </si>
  <si>
    <t>Erklärung Qualitätssicherung</t>
  </si>
  <si>
    <t>Erklärung technische Leistungsfähigkeit</t>
  </si>
  <si>
    <t>Referenzen Bauaufgabe</t>
  </si>
  <si>
    <t>Vergleichbarkeit der Bauaufgabe</t>
  </si>
  <si>
    <t>Büro für Zielplanung u. Vergabekoordination Dipl.-Ing. Axel Sachs</t>
  </si>
  <si>
    <t>Bei Verwendung der "Einheitlichen Europäischen Eigenerklärung EEE" brauchen Sie die grün gekennzeichneten Felder nicht auszufüllen. Die restlichen gelb markierten Felder sowie die Tabellenblätter "Objektliste" und "Refernzobjekte" füllen Sie bitte  vollständig aus. Das Blatt "2-1 Bewertungsmatrix-Eignung" ist von Ihnen nicht auszufüllen sondern dient lediglich zur Transparenz.</t>
  </si>
  <si>
    <t>Vergleichbarkeit des Bauvolumens/Kosten</t>
  </si>
  <si>
    <t>R-2</t>
  </si>
  <si>
    <t>Maßnahme:</t>
  </si>
  <si>
    <t>e) Kurze textliche Beschreibung des Projekts und 
Benennung besonderer Anforderungen</t>
  </si>
  <si>
    <t>f) Planunterlagen (Lageplan, Grundriss, Ansicht, Foto)</t>
  </si>
  <si>
    <t>Bitte Liste geeigneter Objekte (Tabellenblatt 1-2-Objekte) ausfüllen oder als Anlage anfügen.
Diese Aufstellung soll einen allgemeinen Überblick zu den bisher geplanten Maßnahmen des Büro´s geben.</t>
  </si>
  <si>
    <t>Hierzu bitte die Referenzliste (Tabellenblatt 1-3) für die Referenzobjekte ausfüllen. Die Referenzliste einer Bietergemeinschaften ist gemeinschaftlich (kumulativ) zu erstellen. Bei mehr als drei eingereichten Referenzen werden nur die mit "Referenz 1" bis "Referenz 3" bezeichneten  Referenzen bewertet. Bitte fügen Sie nur aussagekräftige und zusammenfassende Unterlagen, aus denen die wesentlichen Merkmale der Referenzen erkennbar sind, bei. Bitte reduzieren Sie Ihr Datenvolumen pro Mail auf max. 10 MB. Bei Bereitstellung von Datenspeicher/Cloud entfällt diese Einschränkung.</t>
  </si>
  <si>
    <t xml:space="preserve"> 3.1.</t>
  </si>
  <si>
    <t xml:space="preserve"> 4.3.2</t>
  </si>
  <si>
    <t>Bezug VgV+TED-EU/Bewerberbogen</t>
  </si>
  <si>
    <t>Bitte mit Ja oder Nein antworten.
Falls ja, nennen Sie bitte - soweit bekannt - die Namen der vorgeschlagenen Unterauftragnehmer:"
Falls ja, nennen Sie bitte - soweit bekannt - die Namen der vorgeschlagenen Unterauftragnehmer und machen - zusätzlich zu den in diesem Abschnitt bereits enthaltenen Informationen - die in den Abschnitten 2.1 und 2.2 dieses Teils sowie in Teil III verlangten Angaben für jeden der betreffenden Unterauftragnehmer.
Hinweis: Beabsichtigt das Unternehmen, Teile der Leistung von anderen Unternehmen ausführen zu lassen, so muss es die dafür vorgesehenen Teilleistungen in 4.3.8 des Bewerberbogens angeben. Unternehmen, deren Angebote in die engere Wahl kommen, haben im "Verzeichnis der Leistungen/Kapazitäten anderer Unternehmen" auf gesondertes Verlangen der Vergabestelle zu einem von ihr bestimmten Zeitpunkt nachzuweisen, dass ihm die erforderlichen Kapazitäten der anderen Unternehmen zur Verfügung stehen und diese Unternehmen geeignet sind. Das Unternehmen hat andere Unternehmen, bei denen Ausschlussgründe vorliegen oder die das entsprechende Eignungskriterium nicht erfüllen, innerhalb einer von der Vergabestelle gesetzten Frist zu ersetzen."</t>
  </si>
  <si>
    <t xml:space="preserve">
</t>
  </si>
  <si>
    <t>Ist das Unternehmen in den letzten zwei Jahren
a) gem. § 21 Abs. 1 Arbeitnehmer-Entsendegesetz oder
b) gem. § 98c Aufenthaltsgesetz oder
c) gem. § 19 Mindestlohngesetz  oder
d) gem. § 21 Abs. 1 Satz 1 oder 2 Schwarzarbeitsbekämpfungsgesetz
mit einer Freiheitsstrafe von mehr als drei Monaten oder einer Geldstrafe von mehr als 90 Tagessätzen oder einer Geldbuße von mehr als 2.500 Euro belegt worden.
Falls ja: Hat das Unternehmen "selbstreinigende" Maßnahmen getroffen?
Falls ja, beschreiben Sie bitte die Maßnahmen:</t>
  </si>
  <si>
    <t>1.Referenz:
die von der Bauaufgabe inhaltlich mit ausgeschriebener Leistung/Bauaufgabe vergleichbar ist</t>
  </si>
  <si>
    <t>2.Referenz:
die in Bauvolumen (Fläche und Gesamtkosten) mit ausgeschriebener Leistung/Bauaufgabe vergleichbar</t>
  </si>
  <si>
    <t>3.Referenz:
die Aspekte der Bauaufgabe der ausgeschriebener Leistung/Bauaufgabe erfüllt</t>
  </si>
  <si>
    <t>Bitte mit Ja oder Nein antworten.
Falls ja,bitte Fragen a), b) und ggf. c) beantworten.
Hinweis: Alle Mitglieder einer Bietergemeinschaft müssen den Bewerberbogen (inkl. der geforderten Anlagen) gesondert ausfüllen und gemeinschaftlich einreichen. Tragen Sie bitte dafür Sorge, dass die sonstigen Beteiligten einen separaten Bewerberbogen bzw. eine separate EEE vorlegen.
Bewerbergemeinschaften haben mit ihrem Teilnahmeantrag eine "Erklärung der Bewerbergemeinschaft" aller Mitglieder in Textform abzugeben,
- in der die Bildung einer Bietergemeinschaft im Falle einer Angebotsaufforderung und eine Bildung einer Arbeitsgemeinschaft im Auftragsfall erklärt ist,
- in der alle Mitglieder aufgeführt sind und der für die Durchführung des Vertrags bevollmächtigte Vertreter bezeichnet ist,
- dass der bevollmächtigte Vertreter die Mitglieder gegenüber dem Auftraggeber rechtsverbindlich vertritt,
- dass alle Mitglieder als Gesamtschuldner haften.
 Auf Verlangen der Vergabestelle ist eine von allen Mitgliedern unterzeichnete bzw. fortgeschritten oder qualifiziert signierte Erklärung abzugeben.</t>
  </si>
  <si>
    <t xml:space="preserve">[§ 51 VgV]
Das Unternehmen braucht nur dann Angaben zu machen, wenn die Auftragsbekanntmachung Kriterien für die Auswahl der begrenzten Zahl von Bewerbern enthält. </t>
  </si>
  <si>
    <t xml:space="preserve">
------------------------------------------
-----------------------------------------
Name oder Bezeichnung d. Bewerbers
</t>
  </si>
  <si>
    <t>Vergleichbarkeit der erbrachten Leistungsphasen u. Honorarzonen</t>
  </si>
  <si>
    <t>Aspekte der Bauaufgabe</t>
  </si>
  <si>
    <t>R-3</t>
  </si>
  <si>
    <t xml:space="preserve">
---------------------------------------
Ort/Datum
--------------------------------------
rechtsverbindliche Unterschrift
oder einfache digitale Signatur
</t>
  </si>
  <si>
    <t>Hat das Unternehmen eine wesentliche Anforderung bei der Ausführung eines früheren öffentlichen Auftrags erheblich oder fortdauernd mangelhaft erfüllt und hat dies zu einer vorzeitigen Beendigung, zu Schadenersatz oder zu einer vergleichbaren Rechtsfolge geführt?
Falls ja, bitte näher ausführen:
Falls ja: Hat das Unternehmen "selbstreinigende" Maßnahmen getroffen?
Falls ja, beschreiben Sie bitte die Maßnahmen:</t>
  </si>
  <si>
    <t>Hat das Unternehmen im Rahmen seiner beruflichen Tätigkeit eine schwere Verfehlung begangen?
Falls ja, bitte näher ausführen:
Falls ja: Hat das Unternehmen "selbstreinigende" Maßnahmen getroffen?
Falls ja, beschreiben Sie bitte die Maßnahmen:</t>
  </si>
  <si>
    <t>Bei Abgabe des Bewerberbogens sind ggf. weitere schriftliche Erklärungen und Bescheinigungen als Anlage zu den Angaben im Bewerberbogen notwendig, z.B.
zu 2.1.6: Erklärung der Bewerbergemeinschaft,
zu 2.3.1: Verpflichtungserklärung anderer Unternehmen,
zu 2.4 .1: Verzeichnis der Leistungen/Kapazitäten anderer Unternehmen;
Die geforderten Unterlagen sind digital auf der Vergabeplattform fristgerecht abzulegen und werden Bestandteil des Teilnahmeantrags.</t>
  </si>
  <si>
    <t>Bitte angeben, ob die EEE als Anlage beigelegt wird oder unter welcher Web-Adresse (URL) das Dokument abgerufen werden kann.
Die EEE können Sie online unter
https://ec.europa.eu/tools/espd?lang=de ausfüllen
Hinweis: Die Abgabe einer entsprechend ausgefüllten EEE ersetzt nicht die Angaben in den Tabellenblättern "1-2-Objektliste" und "1-3-Refernzobjekte". 
Ggf. werden weitere schriftliche Erklärungen und Bescheinigungen als Anlage zur EEE notwendig, z.B.
zu 2.1.6: Erklärung der Bewerbergemeinschaft,
zu 2.3.1: Verpflichtungserklärung anderer Unternehmen,
zu 2.4 .1: Verzeichnis der Leistungen/Kapazitäten anderer Unternehmen und der Eignungsleihe;
Die geforderten Unterlagen sind digital auf der Vergabeplattform fristgerecht abzulegen und werden Bestandteil des Teilnahmeantrags.</t>
  </si>
  <si>
    <t>Hat das Unternehmen gegen umwelt-, sozial- oder arbeitsrechtliche Verpflichtungen verstoßen?
Falls ja: Hat das Unternehmen Maßnahmen getroffen, um trotz des Vorliegens dieses Ausschlussgrundes seine ZuverIässigkeit nachzuweisen ("Selbstreinigung")?
Falls ja, beschreiben Sie bitte die Maßnahmen:"</t>
  </si>
  <si>
    <t>Hat das Unternehmen mit anderen Unternehmen Vereinbarungen getroffen, die eine Verhinderung, Einschränkung oder Verfälschung des Wettbewerbs bezwecken oder bewirken?
Falls ja, bitte näher ausführen:
Falls ja: Hat das Unternehmen "selbstreinigende" Maßnahmen getroffen?
Falls ja, beschreiben Sie bitte die Maßnahmen:"</t>
  </si>
  <si>
    <t xml:space="preserve">Der ("allgemeine") Jahresumsatz des Unternehmens in der Auftragsbekanntmachung verlangten Anzahl von Geschäftsjahren betrug:
siehe III.1.2) Auftragsbekanntmachung:
FÜR DIE LETZTEN 3 ABGESCHLOSSENEN GESCHÄFTSJAHRE                    </t>
  </si>
  <si>
    <t xml:space="preserve"> 4.2.4</t>
  </si>
  <si>
    <t xml:space="preserve">Der ("spezielle") Jahresumsatz des Unternehmens der mit der in der Auftragsbekanntmachung geforderten Leistung vergleichbar und verlangten Anzahl von Geschäftsjahren betrug:
siehe III.1.2) Auftragsbekanntmachung:
FÜR DIE LETZTEN 3 ABGESCHLOSSENEN GESCHÄFTSJAHRE                    </t>
  </si>
  <si>
    <t>ja</t>
  </si>
  <si>
    <t>Objektliste mit den wesentlichen in den letzten 10 Jahren erbrachten Leistungen in Listenform</t>
  </si>
  <si>
    <t>Der ("spezielle") Jahresumsatz des Unternehmens</t>
  </si>
  <si>
    <t>Bezeichnung</t>
  </si>
  <si>
    <t xml:space="preserve">Das Unternehmen/Bietergemeinschaft kann 3 Referenzobjekte in den letzten 10 Jahre nachweisen, deren Planungs- oder Beratungsanforderungen mit denen der zu vergebenden Planungs- oder Beratungsleistung vergleichbar sind. </t>
  </si>
  <si>
    <t>d) Nutzung</t>
  </si>
  <si>
    <t>5 Punkte=alle Bereiche abgedeckt</t>
  </si>
  <si>
    <t>R-1</t>
  </si>
  <si>
    <t>Vergleichbarkeit der Leistung</t>
  </si>
  <si>
    <t>Architekten- und Ingenieurleistungen nach HOAI für:</t>
  </si>
  <si>
    <t>Auftraggeber:</t>
  </si>
  <si>
    <t>Ulmenweg 3</t>
  </si>
  <si>
    <t>0561/50342605</t>
  </si>
  <si>
    <t>Fuldabrück</t>
  </si>
  <si>
    <t>Los 1: Objektplanung nach Teil 3 Abschnitt 1 §34 der HOAI (LP 1-9)</t>
  </si>
  <si>
    <t>Leistungsphasen 1-9 mit stufenweiser Beauftragung.</t>
  </si>
  <si>
    <t>Maßnahmen-Nr.</t>
  </si>
  <si>
    <t>Bei Unterauftrag Erklärung zum Auftragsanteil zu dem ggf. ein Unterauftrag erteilt werden soll</t>
  </si>
  <si>
    <t>0 Punkte= Maßnahme in keinem Punkt vergleichbar</t>
  </si>
  <si>
    <t>b) BGF/BRI nach DIN 277</t>
  </si>
  <si>
    <t>c) Gesamtkosten in EUR (netto) nach DIN 276 (KGR 200-700)</t>
  </si>
  <si>
    <t>d) Baukosten in EUR (netto) nach DIN 276 (KGR 300-400)</t>
  </si>
  <si>
    <t>e) Kosen f. Nutzungsspezifische Anlagen in Euro (netto) nach DIN 276 KG 470</t>
  </si>
  <si>
    <t>Felder müssen nicht ausgefüllt werden</t>
  </si>
  <si>
    <t>b) Schwierigkeit der Leistung (Honorarzone, Honorarsatz gem. HOAI)</t>
  </si>
  <si>
    <t>c) Auftragswert der Leistung/Gesamtvergütung in EUR (netto) ohne Nebenkosten</t>
  </si>
  <si>
    <t>Mindestkriterium Ausschl.-grund</t>
  </si>
  <si>
    <t>3.a1)</t>
  </si>
  <si>
    <t>3.d)</t>
  </si>
  <si>
    <t>2.a+b</t>
  </si>
  <si>
    <t>Die folgenden Angaben und Unterlagen des Teilnahmeantrages werden von der Vergabestelle mit Ihrer Bewerbung erwartet:  "1-1 Bewerberbogen", "1-2-Objektliste" und "1-3 Referenzobjekte" einschl. Anlagen. Maßgebend für die Prüfung sind die vollständig ausgefüllten und fristgerecht in den Datenbereich der Vergabeplattform übertragenen geforderten Unterlagen.</t>
  </si>
  <si>
    <t>Die Vorlage dieser Tabelle dient als Mindestkriterium</t>
  </si>
  <si>
    <t>Bürostruktur/Organigramm</t>
  </si>
  <si>
    <t>Berufsbildungswerk des Hessischen Dachdeckerhandwerks e. V.</t>
  </si>
  <si>
    <t>Waldhäuser Weg 19</t>
  </si>
  <si>
    <t>Weilburg</t>
  </si>
  <si>
    <t>info@hessendach.de</t>
  </si>
  <si>
    <t>Erweiterung des Dachdecker-Zentrums Hessen</t>
  </si>
  <si>
    <t>Die Halle und die Sozialräume werden für die berufliche Ausbildung im Dachdeckerhandwerk ge-
nutzt und muss daher bestimmte Anforderungen in Bezug auf Arbeitsräume, Ausstattung und
Technik erfüllen. Die Erweiterung ist funktional in den bestehenden Betrieb optimal zu integrieren. Ein mit dem Fördermittelgebern abgestimmtes Raumprogramm liegt vor.</t>
  </si>
  <si>
    <t>Das Unternehmen hat eine Berufshaftpflichtversicherung entsprechend den Forderungen der Auftragsbekanntmachung abgeschlossen?
siehe III.1.2) Auftragsbekanntmachung:
min. 3.000.000 € für Personenschäden
min. 1.500.000 € für sonstige Schäden
Falls ja: Eine entsprechende Berufshaftpflichtversicherung wird nachgewiesen:
Falls nein: Das Unternehmen erklärt, im Auftragsfall eine entsprechende Berufshaftpflichtversicherung abzuschließen.</t>
  </si>
  <si>
    <t xml:space="preserve"> 4.3.8</t>
  </si>
  <si>
    <t>Teile der Leistung von anderen Unternehmen.</t>
  </si>
  <si>
    <t xml:space="preserve">Bitte beschreiben Sie die Leistung welche Sie von anderen Unternehmen ausführen lassen tabellarische. </t>
  </si>
  <si>
    <t>a) Nutzfläche nach DIN 277</t>
  </si>
  <si>
    <t>a1) Nutzfläche nach DIN 277 für Werkstatt</t>
  </si>
  <si>
    <t>die Aspekte der Bauaufgabe (Erweiterung u. Umstrukturierung bei laufendem Betrieb) mit der ausgeschriebener Leistung/Bauaufgabe vergleichbar ist</t>
  </si>
  <si>
    <t>5 Punkte= &gt;=400.000,00 €/a</t>
  </si>
  <si>
    <t>4 Punkte= &gt;= 300.000,00 €/a</t>
  </si>
  <si>
    <t>3 Punkte= &gt;= 280.000,00 €/a</t>
  </si>
  <si>
    <t>1 Punkte= &gt;= 250.000,00 €/a</t>
  </si>
  <si>
    <t>5 Punkte=Bauvolumen &gt;=3,0 Mio. €</t>
  </si>
  <si>
    <t>4 Punkte=Bauvolumen &gt;=2,5 Mio. €</t>
  </si>
  <si>
    <t>3 Punkte=Bauvolumen &gt;=2,0 Mio. €</t>
  </si>
  <si>
    <t>2 Punkte=Bauvolumen &gt;=1,5 Mio. €</t>
  </si>
  <si>
    <t>1 Punkte=Bauvolumen &gt;=1,0 Mio. €</t>
  </si>
  <si>
    <t>3 Punkte=Fläche &gt; 500,00 m² und 50,00 m² Umbau</t>
  </si>
  <si>
    <t>1 Punkte=Fläche &gt; 400,00 m² davon 0,00 m² Umbau</t>
  </si>
  <si>
    <t>die in Bauvolumen (Nutzfläche und Gesamtkosten)  mit der ausgeschriebenen Leistung/Bauaufgabe (erforderlich modernen Lehrwerkstatt)  vergleichbar ist</t>
  </si>
  <si>
    <t>5 Punkte=erfüllt</t>
  </si>
  <si>
    <t>5 Punkte=Erbracht LP 1-9 HZ IV</t>
  </si>
  <si>
    <t>3 Punkte= nur Lehrwerkstadt</t>
  </si>
  <si>
    <t>die von der Bauaufgabe inhaltlich (erforderlich modernen Lehrwerkstatt) mit ausgeschriebener Leistung/Bauaufgabe vergleichbar ist.</t>
  </si>
  <si>
    <t>5 Punkte=Nutzfläche &gt; 1.000,00 m² davon 150,00 m² Umbau</t>
  </si>
  <si>
    <t>4 Punkte=Fläche &gt; 800,00 m² davon 100,00 m² Umbau</t>
  </si>
  <si>
    <t>0 Punkte=Fläche &lt; 400,00 m²</t>
  </si>
  <si>
    <t xml:space="preserve"> 2-1 Bewertungsmatrix</t>
  </si>
  <si>
    <t>Wertung der Eignung u. Auswahlkriterie</t>
  </si>
  <si>
    <t>vorgesehen: 0,2 Mio. € Honorar über 2,0 Jahren</t>
  </si>
  <si>
    <t>vorgesehen: Erweiterung Lehrwerkstatt mit Sozialbereich</t>
  </si>
  <si>
    <t>vorgesehen: 300-400 Kosten rund 1,8 Mio. € netto</t>
  </si>
  <si>
    <t>vorgesehen: gepl. Nutzflächen 750,00 m², davon 100,00 m² Umbau</t>
  </si>
  <si>
    <t>vorgesehen: Durchführung der Bauarbeiten bei weiterer Nutzung der bestehenden Gebäude.</t>
  </si>
  <si>
    <t>vorgesehen: LP 1-9 § 34 HOAI, mindestens Honorarzone III</t>
  </si>
  <si>
    <t>4 Punkte=Erbracht LP 1-9 HZ III</t>
  </si>
  <si>
    <t>3 Punkte=Erbracht LP 1-8 min. HZ III</t>
  </si>
  <si>
    <t>1 Punkte=Erbracht LP 1-5 min. HZ III</t>
  </si>
  <si>
    <t xml:space="preserve">Das Berufsbildungswerk führt in der Einrichtung in Weilburg Überbetriebliche Lehrlingsunterweisung für das Dachdeckerhandwerk durch.
Die Veränderung des Berufsbildes des Dachdeckerhandwerks sowie die Erweiterung des Betäti-
gungsfeldes machen die Durchführung von Modernisierungs- und Erweiterungsmaßnahmen er-
forderlich.
Planungsziel ist die Errichtung einer modernen Lehr-Werkhalle, die eine praxisorientierte Ausbildung im Bereich Dachdeckerhandwerk ermöglicht, sowie eins Sozialgebäudes.
Die Halle soll mit den neuesten Technologien ausgestattet werden, um eine praxisnahe, zu-
kunftsorientierte Ausbildung zu gewährleisten.
A) Die Errichtung einer neuen Halle 3 mit den zugeordneten Räumen für Lager, Sanitär,
Reinigung.
In Summe sind dies:
Halle: 250 m² mit Lager: 50 m² u. Sanitär, Reinigung: 15 m² mit Gesamt 315 m².
B) Ein neues Sozialgebäude, in dem Flächen für Verpflegung, Ausgabeküche und Pausen entstehen sollen. Hierfür sind 150 m² zzgl. 25 m² für Sanitär, Reinigung, Sonstiges angesetzt.
In Summe sind dies 175 m².
C) Zusätzlich sollen teilweise überdachte Außenflächen entstehen.
Vor Halle 3 für Bitumen: 150 m² u. als weitere Lagerfläche: 77 m² mit Gesamt 227 m² entstehen.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</si>
</sst>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10"/>
      <color theme="1"/>
      <name val="Calibri"/>
      <family val="2"/>
      <scheme val="minor"/>
    </font>
    <font>
      <sz val="8"/>
      <color theme="1"/>
      <name val="Calibri"/>
      <family val="2"/>
      <scheme val="minor"/>
    </font>
    <font>
      <u/>
      <sz val="11"/>
      <color rgb="FF309867"/>
      <name val="Calibri"/>
      <family val="2"/>
      <scheme val="minor"/>
    </font>
    <font>
      <sz val="8"/>
      <name val="Calibri"/>
      <family val="2"/>
      <scheme val="minor"/>
    </font>
    <font>
      <b/>
      <sz val="10"/>
      <color theme="1"/>
      <name val="Calibri"/>
      <family val="2"/>
      <scheme val="minor"/>
    </font>
  </fonts>
  <fills count="9">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rgb="FFFF0000"/>
        <bgColor indexed="64"/>
      </patternFill>
    </fill>
  </fills>
  <borders count="3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diagonal/>
    </border>
    <border>
      <left style="thin">
        <color indexed="64"/>
      </left>
      <right/>
      <top/>
      <bottom/>
      <diagonal/>
    </border>
  </borders>
  <cellStyleXfs count="3">
    <xf numFmtId="0" fontId="0" fillId="0" borderId="0"/>
    <xf numFmtId="9" fontId="1" fillId="0" borderId="0" applyFont="0" applyFill="0" applyBorder="0" applyAlignment="0" applyProtection="0"/>
    <xf numFmtId="0" fontId="3" fillId="0" borderId="0" applyNumberFormat="0" applyFill="0" applyBorder="0" applyAlignment="0" applyProtection="0"/>
  </cellStyleXfs>
  <cellXfs count="184">
    <xf numFmtId="0" fontId="0" fillId="0" borderId="0" xfId="0"/>
    <xf numFmtId="0" fontId="2" fillId="0" borderId="0" xfId="0" applyFont="1" applyAlignment="1">
      <alignment horizontal="center"/>
    </xf>
    <xf numFmtId="0" fontId="0" fillId="0" borderId="0" xfId="0" applyAlignment="1">
      <alignment horizontal="left"/>
    </xf>
    <xf numFmtId="0" fontId="0" fillId="0" borderId="0" xfId="0" applyAlignment="1">
      <alignment wrapText="1"/>
    </xf>
    <xf numFmtId="0" fontId="4" fillId="0" borderId="0" xfId="0" applyFont="1" applyAlignment="1">
      <alignment vertical="top"/>
    </xf>
    <xf numFmtId="0" fontId="0" fillId="0" borderId="0" xfId="0" applyAlignment="1">
      <alignment vertical="top" wrapText="1"/>
    </xf>
    <xf numFmtId="0" fontId="4" fillId="0" borderId="0" xfId="0" applyFont="1"/>
    <xf numFmtId="0" fontId="4" fillId="0" borderId="0" xfId="0" applyFont="1" applyAlignment="1">
      <alignment wrapText="1"/>
    </xf>
    <xf numFmtId="0" fontId="2" fillId="0" borderId="0" xfId="0" applyFont="1"/>
    <xf numFmtId="0" fontId="2" fillId="0" borderId="0" xfId="0" applyFont="1" applyAlignment="1">
      <alignment horizontal="left" vertical="top"/>
    </xf>
    <xf numFmtId="16" fontId="2" fillId="0" borderId="0" xfId="0" applyNumberFormat="1" applyFont="1" applyAlignment="1">
      <alignment horizontal="left" vertical="top"/>
    </xf>
    <xf numFmtId="16" fontId="0" fillId="0" borderId="0" xfId="0" applyNumberFormat="1"/>
    <xf numFmtId="0" fontId="0" fillId="0" borderId="0" xfId="0" applyAlignment="1">
      <alignment horizontal="right" vertical="top" wrapText="1"/>
    </xf>
    <xf numFmtId="0" fontId="2" fillId="0" borderId="0" xfId="0" applyFont="1" applyAlignment="1">
      <alignment vertical="top"/>
    </xf>
    <xf numFmtId="0" fontId="0" fillId="3" borderId="2" xfId="0" applyFill="1" applyBorder="1" applyAlignment="1">
      <alignment vertical="top" wrapText="1"/>
    </xf>
    <xf numFmtId="0" fontId="2" fillId="0" borderId="0" xfId="0" applyFont="1" applyAlignment="1">
      <alignment horizontal="center" vertical="top" wrapText="1"/>
    </xf>
    <xf numFmtId="16" fontId="0" fillId="6" borderId="2" xfId="0" applyNumberFormat="1" applyFill="1" applyBorder="1" applyAlignment="1">
      <alignment vertical="top" wrapText="1"/>
    </xf>
    <xf numFmtId="0" fontId="0" fillId="6" borderId="2" xfId="0" applyFill="1" applyBorder="1" applyAlignment="1">
      <alignment vertical="top" wrapText="1"/>
    </xf>
    <xf numFmtId="16" fontId="0" fillId="0" borderId="2" xfId="0" applyNumberFormat="1" applyBorder="1" applyAlignment="1">
      <alignment vertical="top" wrapText="1"/>
    </xf>
    <xf numFmtId="0" fontId="0" fillId="0" borderId="2" xfId="0" applyBorder="1" applyAlignment="1">
      <alignment vertical="top" wrapText="1"/>
    </xf>
    <xf numFmtId="0" fontId="0" fillId="2" borderId="2" xfId="0" applyFill="1" applyBorder="1" applyAlignment="1" applyProtection="1">
      <alignment vertical="top" wrapText="1"/>
      <protection locked="0"/>
    </xf>
    <xf numFmtId="14" fontId="0" fillId="0" borderId="2" xfId="0" applyNumberFormat="1" applyBorder="1" applyAlignment="1">
      <alignment vertical="top" wrapText="1"/>
    </xf>
    <xf numFmtId="0" fontId="0" fillId="0" borderId="0" xfId="0" applyAlignment="1">
      <alignment vertical="center" wrapText="1"/>
    </xf>
    <xf numFmtId="0" fontId="0" fillId="6" borderId="2" xfId="0" applyFill="1" applyBorder="1" applyAlignment="1" applyProtection="1">
      <alignment vertical="top" wrapText="1"/>
      <protection locked="0"/>
    </xf>
    <xf numFmtId="0" fontId="0" fillId="7" borderId="2" xfId="0" applyFill="1" applyBorder="1" applyAlignment="1" applyProtection="1">
      <alignment vertical="top" wrapText="1"/>
      <protection locked="0"/>
    </xf>
    <xf numFmtId="14" fontId="0" fillId="0" borderId="6" xfId="0" applyNumberFormat="1" applyBorder="1" applyAlignment="1">
      <alignment vertical="top" wrapText="1"/>
    </xf>
    <xf numFmtId="0" fontId="0" fillId="0" borderId="6" xfId="0" applyBorder="1" applyAlignment="1">
      <alignment vertical="top" wrapText="1"/>
    </xf>
    <xf numFmtId="0" fontId="0" fillId="7" borderId="6" xfId="0" applyFill="1" applyBorder="1" applyAlignment="1" applyProtection="1">
      <alignment vertical="top" wrapText="1"/>
      <protection locked="0"/>
    </xf>
    <xf numFmtId="0" fontId="0" fillId="0" borderId="0" xfId="0" applyAlignment="1">
      <alignment horizontal="left" vertical="top" wrapText="1"/>
    </xf>
    <xf numFmtId="14" fontId="0" fillId="0" borderId="7" xfId="0" applyNumberFormat="1" applyBorder="1" applyAlignment="1">
      <alignment vertical="top" wrapText="1"/>
    </xf>
    <xf numFmtId="0" fontId="0" fillId="0" borderId="7" xfId="0" applyBorder="1" applyAlignment="1">
      <alignment vertical="top" wrapText="1"/>
    </xf>
    <xf numFmtId="0" fontId="0" fillId="7" borderId="7" xfId="0" applyFill="1" applyBorder="1" applyAlignment="1" applyProtection="1">
      <alignment vertical="top" wrapText="1"/>
      <protection locked="0"/>
    </xf>
    <xf numFmtId="0" fontId="0" fillId="4" borderId="0" xfId="0" applyFill="1" applyAlignment="1">
      <alignment vertical="top" wrapText="1"/>
    </xf>
    <xf numFmtId="0" fontId="0" fillId="0" borderId="8" xfId="0" applyBorder="1" applyAlignment="1">
      <alignment vertical="top" wrapText="1"/>
    </xf>
    <xf numFmtId="14" fontId="0" fillId="6" borderId="2" xfId="0" applyNumberFormat="1" applyFill="1" applyBorder="1" applyAlignment="1">
      <alignment vertical="top" wrapText="1"/>
    </xf>
    <xf numFmtId="0" fontId="0" fillId="8" borderId="0" xfId="0" applyFill="1" applyAlignment="1">
      <alignment vertical="top" wrapText="1"/>
    </xf>
    <xf numFmtId="0" fontId="0" fillId="2" borderId="6" xfId="0" applyFill="1" applyBorder="1" applyAlignment="1" applyProtection="1">
      <alignment vertical="top" wrapText="1"/>
      <protection locked="0"/>
    </xf>
    <xf numFmtId="0" fontId="0" fillId="2" borderId="8" xfId="0" applyFill="1" applyBorder="1" applyAlignment="1" applyProtection="1">
      <alignment vertical="top" wrapText="1"/>
      <protection locked="0"/>
    </xf>
    <xf numFmtId="0" fontId="0" fillId="2" borderId="7" xfId="0" applyFill="1" applyBorder="1" applyAlignment="1" applyProtection="1">
      <alignment vertical="top" wrapText="1"/>
      <protection locked="0"/>
    </xf>
    <xf numFmtId="0" fontId="0" fillId="0" borderId="0" xfId="0" applyAlignment="1">
      <alignment horizontal="right"/>
    </xf>
    <xf numFmtId="14" fontId="0" fillId="0" borderId="0" xfId="0" applyNumberFormat="1" applyAlignment="1">
      <alignment horizontal="right" vertical="top" wrapText="1"/>
    </xf>
    <xf numFmtId="16" fontId="0" fillId="6" borderId="9" xfId="0" applyNumberFormat="1" applyFill="1" applyBorder="1" applyAlignment="1">
      <alignment vertical="top" wrapText="1"/>
    </xf>
    <xf numFmtId="16" fontId="0" fillId="6" borderId="10" xfId="0" applyNumberFormat="1" applyFill="1" applyBorder="1" applyAlignment="1">
      <alignment vertical="top" wrapText="1"/>
    </xf>
    <xf numFmtId="0" fontId="0" fillId="6" borderId="10" xfId="0" applyFill="1" applyBorder="1" applyAlignment="1">
      <alignment horizontal="left" vertical="top" wrapText="1"/>
    </xf>
    <xf numFmtId="0" fontId="0" fillId="6" borderId="11" xfId="0" applyFill="1" applyBorder="1" applyAlignment="1">
      <alignment horizontal="left" vertical="top" wrapText="1"/>
    </xf>
    <xf numFmtId="0" fontId="0" fillId="2" borderId="12" xfId="0" applyFill="1" applyBorder="1" applyAlignment="1">
      <alignment wrapText="1"/>
    </xf>
    <xf numFmtId="0" fontId="0" fillId="2" borderId="7" xfId="0" applyFill="1" applyBorder="1" applyAlignment="1">
      <alignment wrapText="1"/>
    </xf>
    <xf numFmtId="0" fontId="0" fillId="2" borderId="7" xfId="0" applyFill="1" applyBorder="1" applyAlignment="1">
      <alignment horizontal="center" wrapText="1"/>
    </xf>
    <xf numFmtId="0" fontId="0" fillId="2" borderId="13" xfId="0" applyFill="1" applyBorder="1" applyAlignment="1">
      <alignment wrapText="1"/>
    </xf>
    <xf numFmtId="0" fontId="0" fillId="2" borderId="14" xfId="0" applyFill="1" applyBorder="1" applyAlignment="1">
      <alignment wrapText="1"/>
    </xf>
    <xf numFmtId="0" fontId="0" fillId="2" borderId="2" xfId="0" applyFill="1" applyBorder="1" applyAlignment="1">
      <alignment wrapText="1"/>
    </xf>
    <xf numFmtId="0" fontId="0" fillId="2" borderId="15" xfId="0" applyFill="1" applyBorder="1" applyAlignment="1">
      <alignment wrapText="1"/>
    </xf>
    <xf numFmtId="14" fontId="0" fillId="2" borderId="2" xfId="0" applyNumberFormat="1" applyFill="1" applyBorder="1" applyAlignment="1">
      <alignment wrapText="1"/>
    </xf>
    <xf numFmtId="0" fontId="0" fillId="2" borderId="2" xfId="0" applyFill="1" applyBorder="1" applyAlignment="1">
      <alignment horizontal="left"/>
    </xf>
    <xf numFmtId="0" fontId="0" fillId="2" borderId="16" xfId="0" applyFill="1" applyBorder="1" applyAlignment="1">
      <alignment wrapText="1"/>
    </xf>
    <xf numFmtId="0" fontId="0" fillId="2" borderId="17" xfId="0" applyFill="1" applyBorder="1" applyAlignment="1">
      <alignment wrapText="1"/>
    </xf>
    <xf numFmtId="0" fontId="0" fillId="2" borderId="18" xfId="0" applyFill="1" applyBorder="1" applyAlignment="1">
      <alignment wrapText="1"/>
    </xf>
    <xf numFmtId="0" fontId="2" fillId="0" borderId="0" xfId="0" applyFont="1" applyAlignment="1">
      <alignment vertical="top" wrapText="1"/>
    </xf>
    <xf numFmtId="16" fontId="0" fillId="6" borderId="19" xfId="0" applyNumberFormat="1" applyFill="1" applyBorder="1" applyAlignment="1">
      <alignment vertical="top" wrapText="1"/>
    </xf>
    <xf numFmtId="0" fontId="0" fillId="6" borderId="20" xfId="0" applyFill="1" applyBorder="1" applyAlignment="1">
      <alignment horizontal="left" vertical="top" wrapText="1"/>
    </xf>
    <xf numFmtId="0" fontId="2" fillId="6" borderId="14" xfId="0" applyFont="1" applyFill="1" applyBorder="1"/>
    <xf numFmtId="0" fontId="0" fillId="0" borderId="14" xfId="0" applyBorder="1"/>
    <xf numFmtId="0" fontId="0" fillId="0" borderId="14" xfId="0" applyBorder="1" applyAlignment="1">
      <alignment wrapText="1"/>
    </xf>
    <xf numFmtId="14" fontId="0" fillId="0" borderId="0" xfId="0" applyNumberFormat="1"/>
    <xf numFmtId="0" fontId="0" fillId="0" borderId="14" xfId="0" applyBorder="1" applyAlignment="1">
      <alignment horizontal="left" vertical="top" wrapText="1"/>
    </xf>
    <xf numFmtId="0" fontId="2" fillId="6" borderId="14" xfId="0" applyFont="1" applyFill="1" applyBorder="1" applyAlignment="1">
      <alignment wrapText="1"/>
    </xf>
    <xf numFmtId="0" fontId="0" fillId="0" borderId="14" xfId="0" applyBorder="1" applyAlignment="1">
      <alignment vertical="top" wrapText="1"/>
    </xf>
    <xf numFmtId="0" fontId="2" fillId="6" borderId="14" xfId="0" applyFont="1" applyFill="1" applyBorder="1" applyAlignment="1">
      <alignment horizontal="left" vertical="top" wrapText="1"/>
    </xf>
    <xf numFmtId="0" fontId="0" fillId="6" borderId="14" xfId="0" applyFill="1" applyBorder="1" applyAlignment="1">
      <alignment vertical="top" wrapText="1"/>
    </xf>
    <xf numFmtId="0" fontId="2" fillId="6" borderId="14" xfId="0" applyFont="1" applyFill="1" applyBorder="1" applyAlignment="1">
      <alignment vertical="top" wrapText="1"/>
    </xf>
    <xf numFmtId="0" fontId="0" fillId="0" borderId="16" xfId="0" applyBorder="1" applyAlignment="1">
      <alignment vertical="top" wrapText="1"/>
    </xf>
    <xf numFmtId="0" fontId="0" fillId="2" borderId="17" xfId="0" applyFill="1" applyBorder="1" applyAlignment="1" applyProtection="1">
      <alignment vertical="top" wrapText="1"/>
      <protection locked="0"/>
    </xf>
    <xf numFmtId="14" fontId="0" fillId="0" borderId="0" xfId="0" applyNumberFormat="1" applyAlignment="1">
      <alignment horizontal="right" vertical="top"/>
    </xf>
    <xf numFmtId="0" fontId="4" fillId="6" borderId="22" xfId="0" applyFont="1" applyFill="1" applyBorder="1" applyAlignment="1">
      <alignment horizontal="left" vertical="top" wrapText="1"/>
    </xf>
    <xf numFmtId="0" fontId="4" fillId="6" borderId="22" xfId="0" applyFont="1" applyFill="1" applyBorder="1" applyAlignment="1">
      <alignment horizontal="left" vertical="top"/>
    </xf>
    <xf numFmtId="0" fontId="4" fillId="6" borderId="23" xfId="0" applyFont="1" applyFill="1" applyBorder="1" applyAlignment="1">
      <alignment horizontal="left" vertical="top" wrapText="1"/>
    </xf>
    <xf numFmtId="0" fontId="4" fillId="0" borderId="0" xfId="0" applyFont="1" applyAlignment="1">
      <alignment horizontal="right" vertical="top"/>
    </xf>
    <xf numFmtId="0" fontId="4" fillId="7" borderId="10" xfId="0" applyFont="1" applyFill="1" applyBorder="1" applyAlignment="1">
      <alignment vertical="top" wrapText="1"/>
    </xf>
    <xf numFmtId="0" fontId="4" fillId="7" borderId="10" xfId="0" applyFont="1" applyFill="1" applyBorder="1" applyAlignment="1">
      <alignment vertical="top"/>
    </xf>
    <xf numFmtId="9" fontId="4" fillId="0" borderId="0" xfId="1" applyFont="1" applyFill="1" applyProtection="1"/>
    <xf numFmtId="0" fontId="4" fillId="3" borderId="10" xfId="0" applyFont="1" applyFill="1" applyBorder="1" applyAlignment="1">
      <alignment vertical="top" wrapText="1"/>
    </xf>
    <xf numFmtId="0" fontId="4" fillId="3" borderId="10" xfId="0" applyFont="1" applyFill="1" applyBorder="1" applyAlignment="1">
      <alignment vertical="top"/>
    </xf>
    <xf numFmtId="0" fontId="4" fillId="0" borderId="2" xfId="0" applyFont="1" applyBorder="1" applyAlignment="1">
      <alignment vertical="top" wrapText="1"/>
    </xf>
    <xf numFmtId="0" fontId="4" fillId="0" borderId="2" xfId="0" applyFont="1" applyBorder="1" applyAlignment="1">
      <alignment vertical="top"/>
    </xf>
    <xf numFmtId="0" fontId="4" fillId="2" borderId="2" xfId="0" applyFont="1" applyFill="1" applyBorder="1" applyAlignment="1">
      <alignment vertical="top" wrapText="1"/>
    </xf>
    <xf numFmtId="0" fontId="4" fillId="0" borderId="2" xfId="0" applyFont="1" applyBorder="1"/>
    <xf numFmtId="0" fontId="4" fillId="0" borderId="15" xfId="0" applyFont="1" applyBorder="1"/>
    <xf numFmtId="14" fontId="4" fillId="0" borderId="2" xfId="0" applyNumberFormat="1" applyFont="1" applyBorder="1" applyAlignment="1">
      <alignment vertical="top" wrapText="1"/>
    </xf>
    <xf numFmtId="0" fontId="4" fillId="3" borderId="10" xfId="0" applyFont="1" applyFill="1" applyBorder="1" applyAlignment="1">
      <alignment horizontal="left"/>
    </xf>
    <xf numFmtId="0" fontId="4" fillId="3" borderId="10" xfId="0" applyFont="1" applyFill="1" applyBorder="1"/>
    <xf numFmtId="0" fontId="4" fillId="3" borderId="11" xfId="0" applyFont="1" applyFill="1" applyBorder="1"/>
    <xf numFmtId="0" fontId="4" fillId="0" borderId="10" xfId="0" applyFont="1" applyBorder="1" applyAlignment="1">
      <alignment vertical="top"/>
    </xf>
    <xf numFmtId="0" fontId="4" fillId="0" borderId="10" xfId="0" applyFont="1" applyBorder="1" applyAlignment="1">
      <alignment vertical="top" wrapText="1"/>
    </xf>
    <xf numFmtId="0" fontId="4" fillId="2" borderId="10" xfId="0" applyFont="1" applyFill="1" applyBorder="1" applyAlignment="1">
      <alignment horizontal="left"/>
    </xf>
    <xf numFmtId="0" fontId="4" fillId="0" borderId="10" xfId="0" applyFont="1" applyBorder="1"/>
    <xf numFmtId="0" fontId="4" fillId="0" borderId="11" xfId="0" applyFont="1" applyBorder="1"/>
    <xf numFmtId="0" fontId="4" fillId="0" borderId="7" xfId="0" applyFont="1" applyBorder="1" applyAlignment="1">
      <alignment vertical="top" wrapText="1"/>
    </xf>
    <xf numFmtId="0" fontId="5" fillId="0" borderId="7" xfId="0" applyFont="1" applyBorder="1" applyAlignment="1">
      <alignment vertical="top"/>
    </xf>
    <xf numFmtId="0" fontId="5" fillId="0" borderId="7" xfId="0" applyFont="1" applyBorder="1" applyAlignment="1">
      <alignment vertical="top" wrapText="1"/>
    </xf>
    <xf numFmtId="0" fontId="4" fillId="0" borderId="7" xfId="0" applyFont="1" applyBorder="1"/>
    <xf numFmtId="0" fontId="4" fillId="0" borderId="13" xfId="0" applyFont="1" applyBorder="1"/>
    <xf numFmtId="0" fontId="5" fillId="0" borderId="2" xfId="0" applyFont="1" applyBorder="1" applyAlignment="1">
      <alignment vertical="top"/>
    </xf>
    <xf numFmtId="0" fontId="5" fillId="0" borderId="2" xfId="0" applyFont="1" applyBorder="1" applyAlignment="1">
      <alignment vertical="top" wrapText="1"/>
    </xf>
    <xf numFmtId="0" fontId="4" fillId="0" borderId="6" xfId="0" applyFont="1" applyBorder="1" applyAlignment="1">
      <alignment vertical="top" wrapText="1"/>
    </xf>
    <xf numFmtId="0" fontId="5" fillId="0" borderId="6" xfId="0" applyFont="1" applyBorder="1" applyAlignment="1">
      <alignment vertical="top" wrapText="1"/>
    </xf>
    <xf numFmtId="0" fontId="4" fillId="0" borderId="6" xfId="0" applyFont="1" applyBorder="1"/>
    <xf numFmtId="0" fontId="4" fillId="0" borderId="26" xfId="0" applyFont="1" applyBorder="1"/>
    <xf numFmtId="0" fontId="4" fillId="3" borderId="27" xfId="0" applyFont="1" applyFill="1" applyBorder="1" applyAlignment="1">
      <alignment vertical="top" wrapText="1"/>
    </xf>
    <xf numFmtId="0" fontId="4" fillId="3" borderId="27" xfId="0" applyFont="1" applyFill="1" applyBorder="1" applyAlignment="1">
      <alignment vertical="top"/>
    </xf>
    <xf numFmtId="0" fontId="4" fillId="3" borderId="27" xfId="0" applyFont="1" applyFill="1" applyBorder="1"/>
    <xf numFmtId="0" fontId="4" fillId="3" borderId="28" xfId="0" applyFont="1" applyFill="1" applyBorder="1"/>
    <xf numFmtId="0" fontId="4" fillId="0" borderId="27" xfId="0" applyFont="1" applyBorder="1" applyAlignment="1">
      <alignment vertical="top" wrapText="1"/>
    </xf>
    <xf numFmtId="0" fontId="4" fillId="0" borderId="27" xfId="0" applyFont="1" applyBorder="1"/>
    <xf numFmtId="0" fontId="4" fillId="0" borderId="28" xfId="0" applyFont="1" applyBorder="1"/>
    <xf numFmtId="0" fontId="4" fillId="2" borderId="10" xfId="0" applyFont="1" applyFill="1" applyBorder="1" applyAlignment="1">
      <alignment vertical="top" wrapText="1"/>
    </xf>
    <xf numFmtId="0" fontId="4" fillId="0" borderId="17" xfId="0" applyFont="1" applyBorder="1" applyAlignment="1">
      <alignment vertical="top" wrapText="1"/>
    </xf>
    <xf numFmtId="0" fontId="5" fillId="0" borderId="17" xfId="0" applyFont="1" applyBorder="1" applyAlignment="1">
      <alignment vertical="top"/>
    </xf>
    <xf numFmtId="0" fontId="5" fillId="0" borderId="17" xfId="0" applyFont="1" applyBorder="1" applyAlignment="1">
      <alignment vertical="top" wrapText="1"/>
    </xf>
    <xf numFmtId="0" fontId="4" fillId="0" borderId="17" xfId="0" applyFont="1" applyBorder="1"/>
    <xf numFmtId="0" fontId="4" fillId="0" borderId="18" xfId="0" applyFont="1" applyBorder="1"/>
    <xf numFmtId="0" fontId="4" fillId="0" borderId="8" xfId="0" applyFont="1" applyBorder="1" applyAlignment="1">
      <alignment vertical="top" wrapText="1"/>
    </xf>
    <xf numFmtId="0" fontId="4" fillId="0" borderId="35" xfId="0" applyFont="1" applyBorder="1" applyAlignment="1">
      <alignment horizontal="left" vertical="top" wrapText="1"/>
    </xf>
    <xf numFmtId="0" fontId="4" fillId="2" borderId="8" xfId="0" applyFont="1" applyFill="1" applyBorder="1" applyAlignment="1">
      <alignment vertical="top" wrapText="1"/>
    </xf>
    <xf numFmtId="14" fontId="4" fillId="0" borderId="8" xfId="0" applyNumberFormat="1" applyFont="1" applyBorder="1" applyAlignment="1">
      <alignment vertical="top" wrapText="1"/>
    </xf>
    <xf numFmtId="0" fontId="4" fillId="0" borderId="8" xfId="0" applyFont="1" applyBorder="1"/>
    <xf numFmtId="0" fontId="4" fillId="0" borderId="36" xfId="0" applyFont="1" applyBorder="1"/>
    <xf numFmtId="0" fontId="5" fillId="0" borderId="5" xfId="0" applyFont="1" applyBorder="1" applyAlignment="1">
      <alignment vertical="top" wrapText="1"/>
    </xf>
    <xf numFmtId="0" fontId="0" fillId="0" borderId="0" xfId="0" applyAlignment="1">
      <alignment horizontal="left" vertical="top"/>
    </xf>
    <xf numFmtId="0" fontId="0" fillId="2" borderId="0" xfId="0" applyFill="1" applyAlignment="1" applyProtection="1">
      <alignment vertical="top" wrapText="1"/>
      <protection locked="0"/>
    </xf>
    <xf numFmtId="0" fontId="4" fillId="0" borderId="7" xfId="0" applyFont="1" applyBorder="1" applyAlignment="1">
      <alignment vertical="top"/>
    </xf>
    <xf numFmtId="0" fontId="0" fillId="0" borderId="37" xfId="0" applyBorder="1" applyAlignment="1">
      <alignment vertical="top" wrapText="1"/>
    </xf>
    <xf numFmtId="0" fontId="6" fillId="0" borderId="0" xfId="2" applyFont="1"/>
    <xf numFmtId="0" fontId="0" fillId="0" borderId="0" xfId="0" applyAlignment="1" applyProtection="1">
      <alignment horizontal="left" vertical="top" wrapText="1"/>
      <protection locked="0"/>
    </xf>
    <xf numFmtId="0" fontId="0" fillId="0" borderId="0" xfId="0" applyAlignment="1" applyProtection="1">
      <alignment vertical="top" wrapText="1"/>
      <protection locked="0"/>
    </xf>
    <xf numFmtId="0" fontId="0" fillId="0" borderId="0" xfId="0" applyAlignment="1">
      <alignment vertical="top"/>
    </xf>
    <xf numFmtId="0" fontId="4" fillId="4" borderId="0" xfId="0" applyFont="1" applyFill="1"/>
    <xf numFmtId="0" fontId="5" fillId="0" borderId="3" xfId="0" applyFont="1" applyBorder="1" applyAlignment="1">
      <alignment vertical="top"/>
    </xf>
    <xf numFmtId="0" fontId="5" fillId="0" borderId="6" xfId="0" applyFont="1" applyBorder="1" applyAlignment="1">
      <alignment vertical="top"/>
    </xf>
    <xf numFmtId="0" fontId="0" fillId="7" borderId="0" xfId="0" applyFill="1" applyAlignment="1" applyProtection="1">
      <alignment horizontal="left" vertical="top" wrapText="1"/>
      <protection locked="0"/>
    </xf>
    <xf numFmtId="0" fontId="3" fillId="0" borderId="0" xfId="2" applyFill="1"/>
    <xf numFmtId="0" fontId="0" fillId="4" borderId="0" xfId="0" applyFill="1"/>
    <xf numFmtId="0" fontId="0" fillId="0" borderId="0" xfId="0" applyAlignment="1">
      <alignment horizontal="left" vertical="top" wrapText="1"/>
    </xf>
    <xf numFmtId="0" fontId="0" fillId="2" borderId="1" xfId="0" applyFill="1" applyBorder="1" applyAlignment="1" applyProtection="1">
      <alignment horizontal="left" vertical="top" wrapText="1"/>
      <protection locked="0"/>
    </xf>
    <xf numFmtId="0" fontId="0" fillId="2" borderId="1" xfId="0" applyFill="1" applyBorder="1" applyProtection="1">
      <protection locked="0"/>
    </xf>
    <xf numFmtId="0" fontId="2" fillId="0" borderId="0" xfId="0" applyFont="1" applyAlignment="1">
      <alignment horizontal="center"/>
    </xf>
    <xf numFmtId="0" fontId="0" fillId="0" borderId="0" xfId="0" applyAlignment="1">
      <alignment vertical="top" wrapText="1"/>
    </xf>
    <xf numFmtId="0" fontId="4" fillId="0" borderId="0" xfId="0" applyFont="1" applyAlignment="1">
      <alignment vertical="top" wrapText="1"/>
    </xf>
    <xf numFmtId="0" fontId="0" fillId="0" borderId="0" xfId="0" applyAlignment="1">
      <alignment wrapText="1"/>
    </xf>
    <xf numFmtId="0" fontId="0" fillId="2" borderId="0" xfId="0" applyFill="1" applyAlignment="1" applyProtection="1">
      <alignment horizontal="left" vertical="top" wrapText="1"/>
      <protection locked="0"/>
    </xf>
    <xf numFmtId="0" fontId="0" fillId="0" borderId="6" xfId="0" applyBorder="1" applyAlignment="1">
      <alignment horizontal="left" vertical="top" wrapText="1"/>
    </xf>
    <xf numFmtId="0" fontId="0" fillId="0" borderId="7" xfId="0" applyBorder="1" applyAlignment="1">
      <alignment horizontal="left" vertical="top" wrapText="1"/>
    </xf>
    <xf numFmtId="0" fontId="2" fillId="5" borderId="3" xfId="0" applyFont="1" applyFill="1" applyBorder="1" applyAlignment="1">
      <alignment horizontal="center" vertical="top" wrapText="1"/>
    </xf>
    <xf numFmtId="0" fontId="2" fillId="5" borderId="4" xfId="0" applyFont="1" applyFill="1" applyBorder="1" applyAlignment="1">
      <alignment horizontal="center" vertical="top" wrapText="1"/>
    </xf>
    <xf numFmtId="0" fontId="2" fillId="5" borderId="5" xfId="0" applyFont="1" applyFill="1" applyBorder="1" applyAlignment="1">
      <alignment horizontal="center" vertical="top" wrapText="1"/>
    </xf>
    <xf numFmtId="0" fontId="0" fillId="4" borderId="0" xfId="0" applyFill="1" applyAlignment="1">
      <alignment horizontal="left" vertical="top" wrapText="1"/>
    </xf>
    <xf numFmtId="0" fontId="2" fillId="0" borderId="3" xfId="0" applyFont="1" applyBorder="1" applyAlignment="1">
      <alignment horizontal="center" vertical="top" wrapText="1"/>
    </xf>
    <xf numFmtId="0" fontId="0" fillId="0" borderId="4" xfId="0" applyBorder="1" applyAlignment="1">
      <alignment horizontal="center" vertical="top" wrapText="1"/>
    </xf>
    <xf numFmtId="0" fontId="0" fillId="0" borderId="5" xfId="0" applyBorder="1" applyAlignment="1">
      <alignment horizontal="center" vertical="top" wrapText="1"/>
    </xf>
    <xf numFmtId="0" fontId="4" fillId="0" borderId="0" xfId="0" applyFont="1" applyAlignment="1">
      <alignment horizontal="left" vertical="top" wrapText="1"/>
    </xf>
    <xf numFmtId="0" fontId="5" fillId="0" borderId="24" xfId="0" applyFont="1" applyBorder="1" applyAlignment="1">
      <alignment horizontal="left" vertical="top"/>
    </xf>
    <xf numFmtId="0" fontId="5" fillId="0" borderId="25" xfId="0" applyFont="1" applyBorder="1" applyAlignment="1">
      <alignment horizontal="left" vertical="top"/>
    </xf>
    <xf numFmtId="0" fontId="5" fillId="0" borderId="3" xfId="0" applyFont="1" applyBorder="1" applyAlignment="1">
      <alignment horizontal="left" vertical="top"/>
    </xf>
    <xf numFmtId="0" fontId="5" fillId="0" borderId="5" xfId="0" applyFont="1" applyBorder="1" applyAlignment="1">
      <alignment horizontal="left" vertical="top"/>
    </xf>
    <xf numFmtId="0" fontId="5" fillId="0" borderId="29" xfId="0" applyFont="1" applyBorder="1" applyAlignment="1">
      <alignment vertical="top" wrapText="1"/>
    </xf>
    <xf numFmtId="0" fontId="0" fillId="0" borderId="30" xfId="0" applyBorder="1" applyAlignment="1">
      <alignment vertical="top" wrapText="1"/>
    </xf>
    <xf numFmtId="0" fontId="4" fillId="0" borderId="33" xfId="0" applyFont="1" applyBorder="1" applyAlignment="1">
      <alignment vertical="top"/>
    </xf>
    <xf numFmtId="0" fontId="0" fillId="0" borderId="34" xfId="0" applyBorder="1" applyAlignment="1">
      <alignment vertical="top"/>
    </xf>
    <xf numFmtId="0" fontId="4" fillId="0" borderId="34" xfId="0" applyFont="1" applyBorder="1" applyAlignment="1">
      <alignment vertical="top"/>
    </xf>
    <xf numFmtId="0" fontId="5" fillId="0" borderId="29" xfId="0" applyFont="1" applyBorder="1" applyAlignment="1">
      <alignment horizontal="left" vertical="top" wrapText="1"/>
    </xf>
    <xf numFmtId="0" fontId="5" fillId="0" borderId="30" xfId="0" applyFont="1" applyBorder="1" applyAlignment="1">
      <alignment horizontal="left" vertical="top" wrapText="1"/>
    </xf>
    <xf numFmtId="0" fontId="4" fillId="0" borderId="24" xfId="0" applyFont="1" applyBorder="1" applyAlignment="1">
      <alignment horizontal="left" vertical="top" wrapText="1"/>
    </xf>
    <xf numFmtId="0" fontId="4" fillId="0" borderId="25" xfId="0" applyFont="1" applyBorder="1" applyAlignment="1">
      <alignment horizontal="left" vertical="top" wrapText="1"/>
    </xf>
    <xf numFmtId="0" fontId="0" fillId="4" borderId="21" xfId="0" applyFill="1" applyBorder="1"/>
    <xf numFmtId="0" fontId="0" fillId="0" borderId="21" xfId="0" applyBorder="1"/>
    <xf numFmtId="0" fontId="4" fillId="0" borderId="3" xfId="0" applyFont="1" applyBorder="1" applyAlignment="1">
      <alignment horizontal="left" vertical="top" wrapText="1"/>
    </xf>
    <xf numFmtId="0" fontId="4" fillId="0" borderId="5" xfId="0" applyFont="1" applyBorder="1" applyAlignment="1">
      <alignment horizontal="left" vertical="top" wrapText="1"/>
    </xf>
    <xf numFmtId="0" fontId="8" fillId="0" borderId="0" xfId="0" applyFont="1" applyAlignment="1">
      <alignment horizontal="center"/>
    </xf>
    <xf numFmtId="0" fontId="5" fillId="0" borderId="29" xfId="0" applyFont="1" applyBorder="1" applyAlignment="1">
      <alignment vertical="top"/>
    </xf>
    <xf numFmtId="0" fontId="0" fillId="0" borderId="30" xfId="0" applyBorder="1" applyAlignment="1">
      <alignment vertical="top"/>
    </xf>
    <xf numFmtId="0" fontId="4" fillId="0" borderId="29" xfId="0" applyFont="1" applyBorder="1" applyAlignment="1">
      <alignment vertical="top" wrapText="1"/>
    </xf>
    <xf numFmtId="0" fontId="4" fillId="0" borderId="31" xfId="0" applyFont="1" applyBorder="1" applyAlignment="1">
      <alignment vertical="top" wrapText="1"/>
    </xf>
    <xf numFmtId="0" fontId="0" fillId="0" borderId="32" xfId="0" applyBorder="1" applyAlignment="1">
      <alignment vertical="top" wrapText="1"/>
    </xf>
    <xf numFmtId="0" fontId="4" fillId="0" borderId="33" xfId="0" applyFont="1" applyBorder="1" applyAlignment="1">
      <alignment horizontal="left" vertical="top" wrapText="1"/>
    </xf>
    <xf numFmtId="0" fontId="4" fillId="0" borderId="34" xfId="0" applyFont="1" applyBorder="1" applyAlignment="1">
      <alignment horizontal="left" vertical="top" wrapText="1"/>
    </xf>
  </cellXfs>
  <cellStyles count="3">
    <cellStyle name="Link" xfId="2" builtinId="8"/>
    <cellStyle name="Prozent" xfId="1" builtinId="5"/>
    <cellStyle name="Standard" xfId="0" builtinId="0"/>
  </cellStyles>
  <dxfs count="0"/>
  <tableStyles count="0" defaultTableStyle="TableStyleMedium2" defaultPivotStyle="PivotStyleLight16"/>
  <colors>
    <mruColors>
      <color rgb="FF309867"/>
      <color rgb="FF2A9E6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nfo@clementinenhaus.de" TargetMode="External"/><Relationship Id="rId1" Type="http://schemas.openxmlformats.org/officeDocument/2006/relationships/hyperlink" Target="mailto:info@vergabekoordinator.de"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P33"/>
  <sheetViews>
    <sheetView view="pageBreakPreview" zoomScale="130" zoomScaleNormal="103" zoomScaleSheetLayoutView="130" workbookViewId="0">
      <selection activeCell="D26" sqref="D26:H26"/>
    </sheetView>
  </sheetViews>
  <sheetFormatPr baseColWidth="10" defaultRowHeight="15" x14ac:dyDescent="0.25"/>
  <cols>
    <col min="1" max="1" width="3.42578125" customWidth="1"/>
    <col min="2" max="2" width="4.140625" customWidth="1"/>
    <col min="3" max="3" width="14.28515625" customWidth="1"/>
    <col min="8" max="8" width="19.28515625" customWidth="1"/>
    <col min="9" max="9" width="1.7109375" customWidth="1"/>
    <col min="10" max="10" width="21.7109375" customWidth="1"/>
  </cols>
  <sheetData>
    <row r="2" spans="1:8" x14ac:dyDescent="0.25">
      <c r="A2" s="144" t="s">
        <v>0</v>
      </c>
      <c r="B2" s="144"/>
      <c r="C2" s="144"/>
      <c r="D2" s="144"/>
      <c r="E2" s="144"/>
      <c r="F2" s="144"/>
      <c r="G2" s="144"/>
      <c r="H2" s="144"/>
    </row>
    <row r="3" spans="1:8" x14ac:dyDescent="0.25">
      <c r="A3" s="144" t="s">
        <v>1</v>
      </c>
      <c r="B3" s="144"/>
      <c r="C3" s="144"/>
      <c r="D3" s="144"/>
      <c r="E3" s="144"/>
      <c r="F3" s="144"/>
      <c r="G3" s="144"/>
      <c r="H3" s="144"/>
    </row>
    <row r="4" spans="1:8" x14ac:dyDescent="0.25">
      <c r="A4" s="144" t="s">
        <v>2</v>
      </c>
      <c r="B4" s="144"/>
      <c r="C4" s="144"/>
      <c r="D4" s="144"/>
      <c r="E4" s="144"/>
      <c r="F4" s="144"/>
      <c r="G4" s="144"/>
      <c r="H4" s="144"/>
    </row>
    <row r="5" spans="1:8" x14ac:dyDescent="0.25">
      <c r="E5" s="1"/>
    </row>
    <row r="6" spans="1:8" x14ac:dyDescent="0.25">
      <c r="B6" t="s">
        <v>3</v>
      </c>
    </row>
    <row r="7" spans="1:8" ht="14.45" customHeight="1" x14ac:dyDescent="0.25">
      <c r="C7" t="s">
        <v>301</v>
      </c>
      <c r="D7" s="2" t="s">
        <v>331</v>
      </c>
    </row>
    <row r="8" spans="1:8" x14ac:dyDescent="0.25">
      <c r="C8" t="s">
        <v>4</v>
      </c>
      <c r="D8" t="s">
        <v>332</v>
      </c>
    </row>
    <row r="9" spans="1:8" x14ac:dyDescent="0.25">
      <c r="C9" t="s">
        <v>5</v>
      </c>
      <c r="D9" s="2">
        <v>35781</v>
      </c>
      <c r="E9" t="s">
        <v>333</v>
      </c>
    </row>
    <row r="10" spans="1:8" x14ac:dyDescent="0.25">
      <c r="C10" t="s">
        <v>6</v>
      </c>
      <c r="D10" s="139" t="s">
        <v>334</v>
      </c>
    </row>
    <row r="11" spans="1:8" hidden="1" x14ac:dyDescent="0.25">
      <c r="C11" t="s">
        <v>314</v>
      </c>
      <c r="D11" s="2" t="s">
        <v>335</v>
      </c>
    </row>
    <row r="12" spans="1:8" x14ac:dyDescent="0.25">
      <c r="C12" t="s">
        <v>15</v>
      </c>
      <c r="D12" s="2" t="s">
        <v>335</v>
      </c>
    </row>
    <row r="13" spans="1:8" x14ac:dyDescent="0.25">
      <c r="D13" s="2"/>
    </row>
    <row r="14" spans="1:8" x14ac:dyDescent="0.25">
      <c r="B14" t="s">
        <v>7</v>
      </c>
    </row>
    <row r="15" spans="1:8" x14ac:dyDescent="0.25">
      <c r="C15" t="s">
        <v>8</v>
      </c>
      <c r="D15" t="s">
        <v>264</v>
      </c>
    </row>
    <row r="16" spans="1:8" x14ac:dyDescent="0.25">
      <c r="C16" t="s">
        <v>4</v>
      </c>
      <c r="D16" t="s">
        <v>309</v>
      </c>
    </row>
    <row r="17" spans="2:16" x14ac:dyDescent="0.25">
      <c r="C17" t="s">
        <v>5</v>
      </c>
      <c r="D17" s="2">
        <v>34277</v>
      </c>
      <c r="E17" t="s">
        <v>311</v>
      </c>
    </row>
    <row r="18" spans="2:16" x14ac:dyDescent="0.25">
      <c r="C18" t="s">
        <v>9</v>
      </c>
      <c r="D18" t="s">
        <v>310</v>
      </c>
    </row>
    <row r="19" spans="2:16" x14ac:dyDescent="0.25">
      <c r="C19" t="s">
        <v>6</v>
      </c>
      <c r="D19" s="131" t="s">
        <v>10</v>
      </c>
    </row>
    <row r="20" spans="2:16" x14ac:dyDescent="0.25">
      <c r="B20" t="s">
        <v>11</v>
      </c>
    </row>
    <row r="21" spans="2:16" x14ac:dyDescent="0.25">
      <c r="C21" s="141" t="str">
        <f>D12</f>
        <v>Erweiterung des Dachdecker-Zentrums Hessen</v>
      </c>
      <c r="D21" s="145"/>
      <c r="E21" s="145"/>
      <c r="F21" s="145"/>
      <c r="G21" s="145"/>
      <c r="H21" s="145"/>
    </row>
    <row r="22" spans="2:16" x14ac:dyDescent="0.25">
      <c r="B22" t="s">
        <v>12</v>
      </c>
    </row>
    <row r="23" spans="2:16" ht="285" customHeight="1" x14ac:dyDescent="0.25">
      <c r="B23" s="141" t="s">
        <v>374</v>
      </c>
      <c r="C23" s="141"/>
      <c r="D23" s="141"/>
      <c r="E23" s="141"/>
      <c r="F23" s="141"/>
      <c r="G23" s="141"/>
      <c r="H23" s="141"/>
      <c r="J23" s="141"/>
      <c r="K23" s="141"/>
      <c r="L23" s="141"/>
      <c r="M23" s="141"/>
      <c r="N23" s="141"/>
      <c r="O23" s="141"/>
      <c r="P23" s="141"/>
    </row>
    <row r="24" spans="2:16" ht="63.75" customHeight="1" x14ac:dyDescent="0.25">
      <c r="B24" s="141" t="s">
        <v>336</v>
      </c>
      <c r="C24" s="141"/>
      <c r="D24" s="141"/>
      <c r="E24" s="141"/>
      <c r="F24" s="141"/>
      <c r="G24" s="141"/>
      <c r="H24" s="141"/>
    </row>
    <row r="25" spans="2:16" x14ac:dyDescent="0.25">
      <c r="C25" s="141" t="s">
        <v>307</v>
      </c>
      <c r="D25" s="141"/>
      <c r="E25" s="141"/>
      <c r="F25" s="141"/>
      <c r="G25" s="141"/>
      <c r="H25" s="141"/>
    </row>
    <row r="26" spans="2:16" x14ac:dyDescent="0.25">
      <c r="C26" s="127"/>
      <c r="D26" s="142" t="s">
        <v>312</v>
      </c>
      <c r="E26" s="142"/>
      <c r="F26" s="142"/>
      <c r="G26" s="142"/>
      <c r="H26" s="142"/>
    </row>
    <row r="27" spans="2:16" ht="17.45" customHeight="1" x14ac:dyDescent="0.25">
      <c r="C27" s="141" t="s">
        <v>313</v>
      </c>
      <c r="D27" s="141"/>
      <c r="E27" s="141"/>
      <c r="F27" s="141"/>
      <c r="G27" s="141"/>
      <c r="H27" s="141"/>
    </row>
    <row r="28" spans="2:16" x14ac:dyDescent="0.25">
      <c r="B28" t="s">
        <v>14</v>
      </c>
    </row>
    <row r="29" spans="2:16" x14ac:dyDescent="0.25">
      <c r="C29" t="s">
        <v>8</v>
      </c>
      <c r="D29" s="143"/>
      <c r="E29" s="143"/>
      <c r="F29" s="143"/>
      <c r="G29" s="143"/>
      <c r="H29" s="143"/>
    </row>
    <row r="30" spans="2:16" x14ac:dyDescent="0.25">
      <c r="C30" t="s">
        <v>4</v>
      </c>
      <c r="D30" s="143"/>
      <c r="E30" s="143"/>
      <c r="F30" s="143"/>
      <c r="G30" s="143"/>
      <c r="H30" s="143"/>
    </row>
    <row r="31" spans="2:16" x14ac:dyDescent="0.25">
      <c r="C31" t="s">
        <v>5</v>
      </c>
      <c r="D31" s="143"/>
      <c r="E31" s="143"/>
      <c r="F31" s="143"/>
      <c r="G31" s="143"/>
      <c r="H31" s="143"/>
    </row>
    <row r="32" spans="2:16" x14ac:dyDescent="0.25">
      <c r="C32" t="s">
        <v>9</v>
      </c>
      <c r="D32" s="143"/>
      <c r="E32" s="143"/>
      <c r="F32" s="143"/>
      <c r="G32" s="143"/>
      <c r="H32" s="143"/>
    </row>
    <row r="33" spans="3:8" x14ac:dyDescent="0.25">
      <c r="C33" t="s">
        <v>6</v>
      </c>
      <c r="D33" s="143"/>
      <c r="E33" s="143"/>
      <c r="F33" s="143"/>
      <c r="G33" s="143"/>
      <c r="H33" s="143"/>
    </row>
  </sheetData>
  <sheetProtection algorithmName="SHA-512" hashValue="c8IIc25se6EwJtY89YK1BIWIB2qDq2D0UrLhajH9cOZboWEh4CavbKxHLSRMnCIw/cRvVvM8dlXY6WzX3SjIRg==" saltValue="B4SDjwX7pW7w9p2bcOw5zg==" spinCount="100000" sheet="1" selectLockedCells="1"/>
  <mergeCells count="15">
    <mergeCell ref="D31:H31"/>
    <mergeCell ref="D32:H32"/>
    <mergeCell ref="D33:H33"/>
    <mergeCell ref="D29:H29"/>
    <mergeCell ref="A2:H2"/>
    <mergeCell ref="A3:H3"/>
    <mergeCell ref="A4:H4"/>
    <mergeCell ref="C21:H21"/>
    <mergeCell ref="B23:H23"/>
    <mergeCell ref="B24:H24"/>
    <mergeCell ref="J23:P23"/>
    <mergeCell ref="C25:H25"/>
    <mergeCell ref="D26:H26"/>
    <mergeCell ref="C27:H27"/>
    <mergeCell ref="D30:H30"/>
  </mergeCells>
  <hyperlinks>
    <hyperlink ref="D19" r:id="rId1" xr:uid="{00000000-0004-0000-0000-000001000000}"/>
    <hyperlink ref="D10" r:id="rId2" display="info@clementinenhaus.de" xr:uid="{B3FB0E21-E71A-4B26-9B7D-E8772A942EB7}"/>
  </hyperlinks>
  <pageMargins left="0.70866141732283472" right="0.70866141732283472" top="0.78740157480314965" bottom="0.78740157480314965" header="0.31496062992125984" footer="0.31496062992125984"/>
  <pageSetup paperSize="9" scale="88" orientation="portrait" r:id="rId3"/>
  <headerFooter>
    <oddHeader>&amp;C&amp;A&amp;R&amp;G</oddHeader>
    <oddFooter>&amp;L&amp;D&amp;R&amp;P/&amp;N</oddFoot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7"/>
  <sheetViews>
    <sheetView view="pageBreakPreview" zoomScale="160" zoomScaleNormal="100" zoomScaleSheetLayoutView="160" workbookViewId="0">
      <selection activeCell="C8" sqref="C8:H8"/>
    </sheetView>
  </sheetViews>
  <sheetFormatPr baseColWidth="10" defaultRowHeight="15" x14ac:dyDescent="0.25"/>
  <cols>
    <col min="2" max="2" width="3.7109375" customWidth="1"/>
    <col min="3" max="3" width="6.5703125" customWidth="1"/>
    <col min="4" max="4" width="4.5703125" customWidth="1"/>
    <col min="5" max="5" width="29.28515625" bestFit="1" customWidth="1"/>
    <col min="7" max="7" width="19.28515625" customWidth="1"/>
  </cols>
  <sheetData>
    <row r="1" spans="1:7" ht="34.15" customHeight="1" x14ac:dyDescent="0.25">
      <c r="A1" s="144" t="s">
        <v>0</v>
      </c>
      <c r="B1" s="144"/>
      <c r="C1" s="144"/>
      <c r="D1" s="144"/>
      <c r="E1" s="144"/>
      <c r="F1" s="144"/>
      <c r="G1" s="144"/>
    </row>
    <row r="2" spans="1:7" x14ac:dyDescent="0.25">
      <c r="A2" s="144" t="s">
        <v>1</v>
      </c>
      <c r="B2" s="144"/>
      <c r="C2" s="144"/>
      <c r="D2" s="144"/>
      <c r="E2" s="144"/>
      <c r="F2" s="144"/>
      <c r="G2" s="144"/>
    </row>
    <row r="3" spans="1:7" x14ac:dyDescent="0.25">
      <c r="A3" s="144" t="s">
        <v>2</v>
      </c>
      <c r="B3" s="144"/>
      <c r="C3" s="144"/>
      <c r="D3" s="144"/>
      <c r="E3" s="144"/>
      <c r="F3" s="144"/>
      <c r="G3" s="144"/>
    </row>
    <row r="4" spans="1:7" x14ac:dyDescent="0.25">
      <c r="E4" s="1"/>
    </row>
    <row r="5" spans="1:7" x14ac:dyDescent="0.25">
      <c r="A5" s="4" t="s">
        <v>308</v>
      </c>
      <c r="B5" s="2"/>
      <c r="C5" s="4" t="str">
        <f>Deckblatt!D7</f>
        <v>Berufsbildungswerk des Hessischen Dachdeckerhandwerks e. V.</v>
      </c>
      <c r="E5" s="1"/>
    </row>
    <row r="6" spans="1:7" x14ac:dyDescent="0.25">
      <c r="A6" s="4" t="s">
        <v>268</v>
      </c>
      <c r="B6" s="5"/>
      <c r="C6" s="146" t="str">
        <f>Deckblatt!C21</f>
        <v>Erweiterung des Dachdecker-Zentrums Hessen</v>
      </c>
      <c r="D6" s="147"/>
      <c r="E6" s="147"/>
      <c r="F6" s="147"/>
      <c r="G6" s="147"/>
    </row>
    <row r="7" spans="1:7" s="6" customFormat="1" x14ac:dyDescent="0.2">
      <c r="A7" s="4" t="s">
        <v>16</v>
      </c>
      <c r="C7" s="148" t="str">
        <f>IF(Deckblatt!D26&gt;0,Deckblatt!D26,"")</f>
        <v>Los 1: Objektplanung nach Teil 3 Abschnitt 1 §34 der HOAI (LP 1-9)</v>
      </c>
      <c r="D7" s="148"/>
      <c r="E7" s="148"/>
      <c r="F7" s="148"/>
      <c r="G7" s="148"/>
    </row>
    <row r="10" spans="1:7" x14ac:dyDescent="0.25">
      <c r="B10" s="8" t="s">
        <v>17</v>
      </c>
    </row>
    <row r="13" spans="1:7" x14ac:dyDescent="0.25">
      <c r="B13" s="9">
        <v>1</v>
      </c>
      <c r="C13" s="10" t="s">
        <v>18</v>
      </c>
      <c r="F13" t="s">
        <v>19</v>
      </c>
    </row>
    <row r="14" spans="1:7" x14ac:dyDescent="0.25">
      <c r="C14" s="11" t="s">
        <v>20</v>
      </c>
      <c r="D14" t="s">
        <v>21</v>
      </c>
    </row>
    <row r="15" spans="1:7" x14ac:dyDescent="0.25">
      <c r="C15" s="11"/>
      <c r="D15" s="11"/>
      <c r="E15" t="s">
        <v>22</v>
      </c>
      <c r="F15" t="s">
        <v>23</v>
      </c>
    </row>
    <row r="16" spans="1:7" x14ac:dyDescent="0.25">
      <c r="E16" t="s">
        <v>24</v>
      </c>
      <c r="F16" t="s">
        <v>25</v>
      </c>
    </row>
    <row r="17" spans="2:6" x14ac:dyDescent="0.25">
      <c r="E17" t="s">
        <v>26</v>
      </c>
      <c r="F17" t="s">
        <v>27</v>
      </c>
    </row>
    <row r="18" spans="2:6" x14ac:dyDescent="0.25">
      <c r="E18" t="s">
        <v>28</v>
      </c>
      <c r="F18" s="11" t="s">
        <v>29</v>
      </c>
    </row>
    <row r="19" spans="2:6" x14ac:dyDescent="0.25">
      <c r="E19" t="s">
        <v>30</v>
      </c>
      <c r="F19" s="2">
        <v>13</v>
      </c>
    </row>
    <row r="20" spans="2:6" x14ac:dyDescent="0.25">
      <c r="E20" t="s">
        <v>31</v>
      </c>
      <c r="F20" s="2">
        <v>14</v>
      </c>
    </row>
    <row r="22" spans="2:6" x14ac:dyDescent="0.25">
      <c r="C22" t="s">
        <v>32</v>
      </c>
      <c r="D22" t="s">
        <v>33</v>
      </c>
      <c r="F22" s="2">
        <v>15</v>
      </c>
    </row>
    <row r="24" spans="2:6" x14ac:dyDescent="0.25">
      <c r="C24" t="s">
        <v>34</v>
      </c>
      <c r="D24" t="s">
        <v>35</v>
      </c>
      <c r="F24" t="s">
        <v>36</v>
      </c>
    </row>
    <row r="26" spans="2:6" x14ac:dyDescent="0.25">
      <c r="B26" s="9">
        <v>2</v>
      </c>
      <c r="C26" s="8" t="s">
        <v>37</v>
      </c>
    </row>
    <row r="27" spans="2:6" x14ac:dyDescent="0.25">
      <c r="C27" s="11" t="s">
        <v>38</v>
      </c>
      <c r="D27" t="s">
        <v>39</v>
      </c>
      <c r="F27" t="s">
        <v>40</v>
      </c>
    </row>
  </sheetData>
  <sheetProtection algorithmName="SHA-512" hashValue="mlkQ8OiXAB8K2IRI5P6Ktzv5TYYpU97TIsWsVbxTGi4ee5yY8iOp4VYR5xQr/utHtAD4r+MimMUHykXrMwpvMA==" saltValue="KpaXzEthiCOAt6FNqGjzzw==" spinCount="100000" sheet="1" selectLockedCells="1"/>
  <mergeCells count="5">
    <mergeCell ref="A1:G1"/>
    <mergeCell ref="A2:G2"/>
    <mergeCell ref="A3:G3"/>
    <mergeCell ref="C6:G6"/>
    <mergeCell ref="C7:G7"/>
  </mergeCells>
  <pageMargins left="0.70866141732283472" right="0.70866141732283472" top="0.78740157480314965" bottom="0.78740157480314965" header="0.31496062992125984" footer="0.31496062992125984"/>
  <pageSetup paperSize="9" orientation="portrait" r:id="rId1"/>
  <headerFooter>
    <oddHeader>&amp;C&amp;A&amp;R&amp;G</oddHeader>
    <oddFooter>&amp;L&amp;D&amp;R&amp;P/&amp;N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93"/>
  <sheetViews>
    <sheetView view="pageBreakPreview" topLeftCell="A24" zoomScale="85" zoomScaleNormal="80" zoomScaleSheetLayoutView="85" workbookViewId="0">
      <selection activeCell="C8" sqref="C8:H8"/>
    </sheetView>
  </sheetViews>
  <sheetFormatPr baseColWidth="10" defaultColWidth="11.5703125" defaultRowHeight="15" x14ac:dyDescent="0.25"/>
  <cols>
    <col min="1" max="1" width="6.28515625" style="5" customWidth="1"/>
    <col min="2" max="2" width="38" style="5" customWidth="1"/>
    <col min="3" max="3" width="50.140625" style="5" customWidth="1"/>
    <col min="4" max="4" width="35" style="5" customWidth="1"/>
    <col min="5" max="5" width="29.7109375" style="5" customWidth="1"/>
    <col min="6" max="6" width="22.7109375" style="5" customWidth="1"/>
    <col min="7" max="16384" width="11.5703125" style="5"/>
  </cols>
  <sheetData>
    <row r="1" spans="1:10" customFormat="1" x14ac:dyDescent="0.25">
      <c r="A1" s="144" t="s">
        <v>0</v>
      </c>
      <c r="B1" s="144"/>
      <c r="C1" s="144"/>
      <c r="D1" s="144"/>
      <c r="E1" s="5"/>
      <c r="F1" s="5"/>
      <c r="G1" s="5"/>
      <c r="H1" s="5"/>
      <c r="I1" s="5"/>
      <c r="J1" s="5"/>
    </row>
    <row r="2" spans="1:10" customFormat="1" x14ac:dyDescent="0.25">
      <c r="A2" s="144" t="s">
        <v>1</v>
      </c>
      <c r="B2" s="144"/>
      <c r="C2" s="144"/>
      <c r="D2" s="144"/>
      <c r="E2" s="5"/>
      <c r="F2" s="5"/>
      <c r="G2" s="5"/>
      <c r="H2" s="5"/>
      <c r="I2" s="5"/>
      <c r="J2" s="5"/>
    </row>
    <row r="3" spans="1:10" customFormat="1" x14ac:dyDescent="0.25">
      <c r="A3" s="144" t="s">
        <v>2</v>
      </c>
      <c r="B3" s="144"/>
      <c r="C3" s="144"/>
      <c r="D3" s="144"/>
      <c r="E3" s="5"/>
      <c r="F3" s="5"/>
      <c r="G3" s="5"/>
      <c r="H3" s="5"/>
      <c r="I3" s="5"/>
      <c r="J3" s="5"/>
    </row>
    <row r="4" spans="1:10" customFormat="1" x14ac:dyDescent="0.25">
      <c r="A4" s="1"/>
      <c r="B4" s="1"/>
      <c r="C4" s="1"/>
      <c r="D4" s="1"/>
      <c r="E4" s="5"/>
      <c r="F4" s="5"/>
      <c r="G4" s="5"/>
      <c r="H4" s="5"/>
      <c r="I4" s="5"/>
      <c r="J4" s="5"/>
    </row>
    <row r="5" spans="1:10" x14ac:dyDescent="0.25">
      <c r="A5" s="4" t="s">
        <v>3</v>
      </c>
      <c r="B5" s="2"/>
      <c r="C5" s="4" t="str">
        <f>Deckblatt!D7</f>
        <v>Berufsbildungswerk des Hessischen Dachdeckerhandwerks e. V.</v>
      </c>
      <c r="D5" s="12"/>
    </row>
    <row r="6" spans="1:10" s="6" customFormat="1" x14ac:dyDescent="0.25">
      <c r="A6" s="4" t="s">
        <v>15</v>
      </c>
      <c r="C6" s="146" t="str">
        <f>Deckblatt!C21</f>
        <v>Erweiterung des Dachdecker-Zentrums Hessen</v>
      </c>
      <c r="D6" s="147"/>
      <c r="E6" s="5"/>
      <c r="F6" s="5"/>
      <c r="G6" s="5"/>
      <c r="H6" s="5"/>
      <c r="I6" s="5"/>
      <c r="J6" s="5"/>
    </row>
    <row r="7" spans="1:10" s="6" customFormat="1" x14ac:dyDescent="0.2">
      <c r="A7" s="4" t="s">
        <v>16</v>
      </c>
      <c r="C7" s="148" t="str">
        <f>IF(Deckblatt!D26&gt;0,Deckblatt!D26,"")</f>
        <v>Los 1: Objektplanung nach Teil 3 Abschnitt 1 §34 der HOAI (LP 1-9)</v>
      </c>
      <c r="D7" s="148"/>
      <c r="E7" s="133"/>
      <c r="F7" s="133"/>
      <c r="G7" s="133"/>
    </row>
    <row r="8" spans="1:10" customFormat="1" ht="17.100000000000001" customHeight="1" x14ac:dyDescent="0.25">
      <c r="A8" s="10" t="s">
        <v>18</v>
      </c>
      <c r="B8" s="5"/>
      <c r="C8" s="13" t="s">
        <v>41</v>
      </c>
      <c r="D8" s="3"/>
      <c r="E8" s="5"/>
      <c r="F8" s="5"/>
      <c r="G8" s="5"/>
      <c r="H8" s="5"/>
      <c r="I8" s="5"/>
      <c r="J8" s="5"/>
    </row>
    <row r="9" spans="1:10" x14ac:dyDescent="0.25">
      <c r="A9" s="134" t="s">
        <v>14</v>
      </c>
      <c r="B9" s="134"/>
      <c r="C9" s="128" t="str">
        <f>IF(Deckblatt!D29&gt;0,Deckblatt!D29,"")</f>
        <v/>
      </c>
      <c r="D9" s="133"/>
      <c r="E9" s="133"/>
      <c r="F9" s="133"/>
      <c r="G9" s="133"/>
    </row>
    <row r="10" spans="1:10" ht="18" customHeight="1" x14ac:dyDescent="0.25">
      <c r="A10" s="14" t="s">
        <v>42</v>
      </c>
      <c r="B10" s="14" t="s">
        <v>43</v>
      </c>
      <c r="C10" s="14" t="s">
        <v>44</v>
      </c>
      <c r="D10" s="14" t="s">
        <v>45</v>
      </c>
    </row>
    <row r="12" spans="1:10" ht="18" customHeight="1" x14ac:dyDescent="0.25">
      <c r="A12" s="155" t="s">
        <v>46</v>
      </c>
      <c r="B12" s="156"/>
      <c r="C12" s="156"/>
      <c r="D12" s="157"/>
    </row>
    <row r="13" spans="1:10" ht="50.25" customHeight="1" x14ac:dyDescent="0.25">
      <c r="A13" s="15" t="s">
        <v>47</v>
      </c>
      <c r="B13" s="154" t="s">
        <v>328</v>
      </c>
      <c r="C13" s="154"/>
      <c r="D13" s="154"/>
    </row>
    <row r="14" spans="1:10" ht="47.25" customHeight="1" x14ac:dyDescent="0.25">
      <c r="A14" s="15" t="s">
        <v>48</v>
      </c>
      <c r="B14" s="154" t="s">
        <v>265</v>
      </c>
      <c r="C14" s="154"/>
      <c r="D14" s="154"/>
    </row>
    <row r="16" spans="1:10" x14ac:dyDescent="0.25">
      <c r="A16" s="151" t="s">
        <v>22</v>
      </c>
      <c r="B16" s="152"/>
      <c r="C16" s="152"/>
      <c r="D16" s="153"/>
    </row>
    <row r="17" spans="1:5" x14ac:dyDescent="0.25">
      <c r="A17" s="16" t="s">
        <v>49</v>
      </c>
      <c r="B17" s="17" t="s">
        <v>50</v>
      </c>
      <c r="C17" s="17" t="s">
        <v>51</v>
      </c>
      <c r="D17" s="17"/>
    </row>
    <row r="18" spans="1:5" ht="45" x14ac:dyDescent="0.25">
      <c r="A18" s="18" t="s">
        <v>52</v>
      </c>
      <c r="B18" s="19" t="s">
        <v>53</v>
      </c>
      <c r="C18" s="19" t="s">
        <v>54</v>
      </c>
      <c r="D18" s="20"/>
    </row>
    <row r="19" spans="1:5" ht="76.900000000000006" customHeight="1" x14ac:dyDescent="0.25">
      <c r="A19" s="18" t="s">
        <v>55</v>
      </c>
      <c r="B19" s="19" t="s">
        <v>56</v>
      </c>
      <c r="C19" s="19" t="s">
        <v>57</v>
      </c>
      <c r="D19" s="20"/>
    </row>
    <row r="20" spans="1:5" ht="91.9" customHeight="1" x14ac:dyDescent="0.25">
      <c r="A20" s="18" t="s">
        <v>58</v>
      </c>
      <c r="B20" s="19" t="s">
        <v>59</v>
      </c>
      <c r="C20" s="19" t="s">
        <v>60</v>
      </c>
      <c r="D20" s="20"/>
    </row>
    <row r="21" spans="1:5" ht="75.599999999999994" customHeight="1" x14ac:dyDescent="0.25">
      <c r="A21" s="18" t="s">
        <v>61</v>
      </c>
      <c r="B21" s="19" t="s">
        <v>62</v>
      </c>
      <c r="C21" s="19" t="s">
        <v>63</v>
      </c>
      <c r="D21" s="20"/>
    </row>
    <row r="22" spans="1:5" ht="60" x14ac:dyDescent="0.25">
      <c r="A22" s="18" t="s">
        <v>64</v>
      </c>
      <c r="B22" s="19" t="s">
        <v>65</v>
      </c>
      <c r="C22" s="19" t="s">
        <v>63</v>
      </c>
      <c r="D22" s="20"/>
    </row>
    <row r="23" spans="1:5" ht="45" x14ac:dyDescent="0.25">
      <c r="A23" s="16" t="s">
        <v>66</v>
      </c>
      <c r="B23" s="17" t="s">
        <v>67</v>
      </c>
      <c r="C23" s="17" t="s">
        <v>68</v>
      </c>
      <c r="D23" s="17"/>
    </row>
    <row r="24" spans="1:5" ht="60" x14ac:dyDescent="0.25">
      <c r="A24" s="21" t="s">
        <v>69</v>
      </c>
      <c r="B24" s="19" t="s">
        <v>70</v>
      </c>
      <c r="C24" s="19" t="s">
        <v>71</v>
      </c>
      <c r="D24" s="20"/>
    </row>
    <row r="25" spans="1:5" ht="289.5" customHeight="1" x14ac:dyDescent="0.25">
      <c r="A25" s="21" t="s">
        <v>72</v>
      </c>
      <c r="B25" s="19" t="s">
        <v>73</v>
      </c>
      <c r="C25" s="19" t="s">
        <v>292</v>
      </c>
      <c r="D25" s="20"/>
    </row>
    <row r="26" spans="1:5" ht="183.75" customHeight="1" x14ac:dyDescent="0.25">
      <c r="A26" s="21" t="s">
        <v>74</v>
      </c>
      <c r="B26" s="19" t="s">
        <v>75</v>
      </c>
      <c r="C26" s="19" t="s">
        <v>291</v>
      </c>
      <c r="D26" s="20"/>
      <c r="E26" s="22"/>
    </row>
    <row r="27" spans="1:5" x14ac:dyDescent="0.25">
      <c r="A27" s="151" t="s">
        <v>24</v>
      </c>
      <c r="B27" s="152"/>
      <c r="C27" s="152"/>
      <c r="D27" s="153"/>
    </row>
    <row r="28" spans="1:5" ht="28.15" customHeight="1" x14ac:dyDescent="0.25">
      <c r="A28" s="16" t="s">
        <v>76</v>
      </c>
      <c r="B28" s="17" t="s">
        <v>77</v>
      </c>
      <c r="C28" s="17"/>
      <c r="D28" s="23"/>
    </row>
    <row r="29" spans="1:5" ht="45" x14ac:dyDescent="0.25">
      <c r="A29" s="21" t="s">
        <v>78</v>
      </c>
      <c r="B29" s="19" t="s">
        <v>79</v>
      </c>
      <c r="C29" s="19"/>
      <c r="D29" s="24" t="s">
        <v>277</v>
      </c>
    </row>
    <row r="30" spans="1:5" ht="45" x14ac:dyDescent="0.25">
      <c r="A30" s="21" t="s">
        <v>80</v>
      </c>
      <c r="B30" s="19" t="s">
        <v>81</v>
      </c>
      <c r="C30" s="19" t="s">
        <v>82</v>
      </c>
      <c r="D30" s="24"/>
    </row>
    <row r="31" spans="1:5" ht="45" x14ac:dyDescent="0.25">
      <c r="A31" s="21" t="s">
        <v>83</v>
      </c>
      <c r="B31" s="19" t="s">
        <v>84</v>
      </c>
      <c r="C31" s="19"/>
      <c r="D31" s="24" t="s">
        <v>277</v>
      </c>
    </row>
    <row r="32" spans="1:5" ht="60" x14ac:dyDescent="0.25">
      <c r="A32" s="21" t="s">
        <v>85</v>
      </c>
      <c r="B32" s="19" t="s">
        <v>86</v>
      </c>
      <c r="C32" s="19"/>
      <c r="D32" s="24"/>
    </row>
    <row r="33" spans="1:10" x14ac:dyDescent="0.25">
      <c r="A33" s="17"/>
      <c r="B33" s="17" t="s">
        <v>87</v>
      </c>
      <c r="C33" s="17" t="s">
        <v>88</v>
      </c>
      <c r="D33" s="17"/>
    </row>
    <row r="34" spans="1:10" ht="387.75" customHeight="1" x14ac:dyDescent="0.25">
      <c r="A34" s="25" t="s">
        <v>89</v>
      </c>
      <c r="B34" s="26" t="s">
        <v>90</v>
      </c>
      <c r="C34" s="26" t="s">
        <v>282</v>
      </c>
      <c r="D34" s="27"/>
      <c r="E34" s="28"/>
    </row>
    <row r="35" spans="1:10" ht="126" customHeight="1" x14ac:dyDescent="0.25">
      <c r="A35" s="29"/>
      <c r="B35" s="30"/>
      <c r="C35" s="30" t="s">
        <v>91</v>
      </c>
      <c r="D35" s="31"/>
      <c r="E35" s="28"/>
    </row>
    <row r="36" spans="1:10" ht="45" x14ac:dyDescent="0.25">
      <c r="A36" s="16" t="s">
        <v>92</v>
      </c>
      <c r="B36" s="17" t="s">
        <v>93</v>
      </c>
      <c r="C36" s="17" t="s">
        <v>94</v>
      </c>
      <c r="D36" s="17"/>
    </row>
    <row r="37" spans="1:10" ht="30" x14ac:dyDescent="0.25">
      <c r="A37" s="21" t="s">
        <v>95</v>
      </c>
      <c r="B37" s="19" t="s">
        <v>96</v>
      </c>
      <c r="C37" s="19"/>
      <c r="D37" s="24"/>
    </row>
    <row r="38" spans="1:10" ht="30" x14ac:dyDescent="0.25">
      <c r="A38" s="21" t="s">
        <v>97</v>
      </c>
      <c r="B38" s="19" t="s">
        <v>98</v>
      </c>
      <c r="C38" s="19"/>
      <c r="D38" s="24"/>
    </row>
    <row r="39" spans="1:10" ht="45" x14ac:dyDescent="0.25">
      <c r="A39" s="21" t="s">
        <v>99</v>
      </c>
      <c r="B39" s="19" t="s">
        <v>84</v>
      </c>
      <c r="C39" s="19"/>
      <c r="D39" s="24" t="s">
        <v>277</v>
      </c>
    </row>
    <row r="40" spans="1:10" x14ac:dyDescent="0.25">
      <c r="A40" s="21" t="s">
        <v>100</v>
      </c>
      <c r="B40" s="19" t="s">
        <v>101</v>
      </c>
      <c r="C40" s="19"/>
      <c r="D40" s="24"/>
    </row>
    <row r="41" spans="1:10" x14ac:dyDescent="0.25">
      <c r="A41" s="21" t="s">
        <v>102</v>
      </c>
      <c r="B41" s="19" t="s">
        <v>6</v>
      </c>
      <c r="C41" s="19"/>
      <c r="D41" s="24"/>
    </row>
    <row r="42" spans="1:10" s="32" customFormat="1" ht="45" x14ac:dyDescent="0.25">
      <c r="A42" s="21" t="s">
        <v>103</v>
      </c>
      <c r="B42" s="19" t="s">
        <v>104</v>
      </c>
      <c r="C42" s="19" t="s">
        <v>105</v>
      </c>
      <c r="D42" s="24"/>
      <c r="E42" s="5"/>
      <c r="F42" s="5"/>
      <c r="G42" s="5"/>
      <c r="H42" s="5"/>
      <c r="I42" s="5"/>
      <c r="J42" s="5"/>
    </row>
    <row r="43" spans="1:10" ht="45" x14ac:dyDescent="0.25">
      <c r="A43" s="17" t="s">
        <v>106</v>
      </c>
      <c r="B43" s="17" t="s">
        <v>107</v>
      </c>
      <c r="C43" s="17" t="s">
        <v>108</v>
      </c>
      <c r="D43" s="17"/>
    </row>
    <row r="44" spans="1:10" ht="285.75" customHeight="1" x14ac:dyDescent="0.25">
      <c r="A44" s="21" t="s">
        <v>109</v>
      </c>
      <c r="B44" s="19" t="s">
        <v>110</v>
      </c>
      <c r="C44" s="19" t="s">
        <v>111</v>
      </c>
      <c r="D44" s="24"/>
    </row>
    <row r="45" spans="1:10" ht="33.6" customHeight="1" x14ac:dyDescent="0.25">
      <c r="A45" s="16" t="s">
        <v>112</v>
      </c>
      <c r="B45" s="17" t="s">
        <v>113</v>
      </c>
      <c r="C45" s="17" t="s">
        <v>114</v>
      </c>
      <c r="D45" s="17"/>
    </row>
    <row r="46" spans="1:10" ht="395.45" customHeight="1" x14ac:dyDescent="0.25">
      <c r="A46" s="21" t="s">
        <v>115</v>
      </c>
      <c r="B46" s="19" t="s">
        <v>116</v>
      </c>
      <c r="C46" s="19" t="s">
        <v>276</v>
      </c>
      <c r="D46" s="24"/>
    </row>
    <row r="47" spans="1:10" x14ac:dyDescent="0.25">
      <c r="A47" s="151" t="s">
        <v>26</v>
      </c>
      <c r="B47" s="152"/>
      <c r="C47" s="152"/>
      <c r="D47" s="153"/>
    </row>
    <row r="48" spans="1:10" x14ac:dyDescent="0.25">
      <c r="A48" s="16" t="s">
        <v>117</v>
      </c>
      <c r="B48" s="17" t="s">
        <v>118</v>
      </c>
      <c r="C48" s="17" t="s">
        <v>119</v>
      </c>
      <c r="D48" s="17"/>
    </row>
    <row r="49" spans="1:4" ht="342.75" customHeight="1" x14ac:dyDescent="0.25">
      <c r="A49" s="25" t="s">
        <v>120</v>
      </c>
      <c r="B49" s="19" t="s">
        <v>121</v>
      </c>
      <c r="C49" s="19" t="s">
        <v>122</v>
      </c>
      <c r="D49" s="24"/>
    </row>
    <row r="50" spans="1:4" ht="165.2" customHeight="1" x14ac:dyDescent="0.25">
      <c r="A50" s="33"/>
      <c r="B50" s="19" t="s">
        <v>123</v>
      </c>
      <c r="C50" s="19" t="s">
        <v>124</v>
      </c>
      <c r="D50" s="24"/>
    </row>
    <row r="51" spans="1:4" ht="119.25" customHeight="1" x14ac:dyDescent="0.25">
      <c r="A51" s="30"/>
      <c r="B51" s="19" t="s">
        <v>125</v>
      </c>
      <c r="C51" s="19" t="s">
        <v>126</v>
      </c>
      <c r="D51" s="24"/>
    </row>
    <row r="52" spans="1:4" ht="45" x14ac:dyDescent="0.25">
      <c r="A52" s="16" t="s">
        <v>127</v>
      </c>
      <c r="B52" s="17" t="s">
        <v>128</v>
      </c>
      <c r="C52" s="17" t="s">
        <v>129</v>
      </c>
      <c r="D52" s="23"/>
    </row>
    <row r="53" spans="1:4" ht="61.15" customHeight="1" x14ac:dyDescent="0.25">
      <c r="A53" s="21" t="s">
        <v>130</v>
      </c>
      <c r="B53" s="19" t="s">
        <v>131</v>
      </c>
      <c r="C53" s="19" t="s">
        <v>132</v>
      </c>
      <c r="D53" s="24"/>
    </row>
    <row r="54" spans="1:4" ht="255.2" customHeight="1" x14ac:dyDescent="0.25">
      <c r="A54" s="19"/>
      <c r="B54" s="19" t="s">
        <v>133</v>
      </c>
      <c r="C54" s="19" t="s">
        <v>134</v>
      </c>
      <c r="D54" s="24"/>
    </row>
    <row r="55" spans="1:4" ht="90" x14ac:dyDescent="0.25">
      <c r="A55" s="19"/>
      <c r="B55" s="19" t="s">
        <v>135</v>
      </c>
      <c r="C55" s="19" t="s">
        <v>136</v>
      </c>
      <c r="D55" s="24"/>
    </row>
    <row r="56" spans="1:4" ht="45" x14ac:dyDescent="0.25">
      <c r="A56" s="16" t="s">
        <v>137</v>
      </c>
      <c r="B56" s="17" t="s">
        <v>138</v>
      </c>
      <c r="C56" s="17" t="s">
        <v>139</v>
      </c>
      <c r="D56" s="23"/>
    </row>
    <row r="57" spans="1:4" ht="152.1" customHeight="1" x14ac:dyDescent="0.25">
      <c r="A57" s="21" t="s">
        <v>140</v>
      </c>
      <c r="B57" s="19" t="s">
        <v>293</v>
      </c>
      <c r="C57" s="19" t="s">
        <v>141</v>
      </c>
      <c r="D57" s="24"/>
    </row>
    <row r="58" spans="1:4" ht="305.45" customHeight="1" x14ac:dyDescent="0.25">
      <c r="A58" s="21" t="s">
        <v>142</v>
      </c>
      <c r="B58" s="19" t="s">
        <v>143</v>
      </c>
      <c r="C58" s="19" t="s">
        <v>144</v>
      </c>
      <c r="D58" s="24"/>
    </row>
    <row r="59" spans="1:4" ht="123.75" customHeight="1" x14ac:dyDescent="0.25">
      <c r="A59" s="21" t="s">
        <v>145</v>
      </c>
      <c r="B59" s="19" t="s">
        <v>290</v>
      </c>
      <c r="C59" s="19" t="s">
        <v>146</v>
      </c>
      <c r="D59" s="24"/>
    </row>
    <row r="60" spans="1:4" ht="149.44999999999999" customHeight="1" x14ac:dyDescent="0.25">
      <c r="A60" s="21" t="s">
        <v>147</v>
      </c>
      <c r="B60" s="19" t="s">
        <v>294</v>
      </c>
      <c r="C60" s="19" t="s">
        <v>148</v>
      </c>
      <c r="D60" s="24"/>
    </row>
    <row r="61" spans="1:4" ht="105" x14ac:dyDescent="0.25">
      <c r="A61" s="21" t="s">
        <v>149</v>
      </c>
      <c r="B61" s="19" t="s">
        <v>150</v>
      </c>
      <c r="C61" s="19" t="s">
        <v>151</v>
      </c>
      <c r="D61" s="24"/>
    </row>
    <row r="62" spans="1:4" ht="62.45" customHeight="1" x14ac:dyDescent="0.25">
      <c r="A62" s="21" t="s">
        <v>152</v>
      </c>
      <c r="B62" s="19" t="s">
        <v>153</v>
      </c>
      <c r="C62" s="19" t="s">
        <v>151</v>
      </c>
      <c r="D62" s="24"/>
    </row>
    <row r="63" spans="1:4" ht="183.2" customHeight="1" x14ac:dyDescent="0.25">
      <c r="A63" s="21" t="s">
        <v>154</v>
      </c>
      <c r="B63" s="19" t="s">
        <v>289</v>
      </c>
      <c r="C63" s="19" t="s">
        <v>155</v>
      </c>
      <c r="D63" s="24"/>
    </row>
    <row r="64" spans="1:4" ht="132" customHeight="1" x14ac:dyDescent="0.25">
      <c r="A64" s="21" t="s">
        <v>156</v>
      </c>
      <c r="B64" s="19" t="s">
        <v>157</v>
      </c>
      <c r="C64" s="19" t="s">
        <v>71</v>
      </c>
      <c r="D64" s="24"/>
    </row>
    <row r="65" spans="1:10" ht="195.75" customHeight="1" x14ac:dyDescent="0.25">
      <c r="A65" s="21" t="s">
        <v>158</v>
      </c>
      <c r="B65" s="19" t="s">
        <v>159</v>
      </c>
      <c r="C65" s="19" t="s">
        <v>71</v>
      </c>
      <c r="D65" s="24"/>
    </row>
    <row r="66" spans="1:10" ht="75" x14ac:dyDescent="0.25">
      <c r="A66" s="16" t="s">
        <v>160</v>
      </c>
      <c r="B66" s="17" t="s">
        <v>161</v>
      </c>
      <c r="C66" s="17" t="s">
        <v>162</v>
      </c>
      <c r="D66" s="23"/>
    </row>
    <row r="67" spans="1:10" ht="244.5" customHeight="1" x14ac:dyDescent="0.25">
      <c r="A67" s="21" t="s">
        <v>163</v>
      </c>
      <c r="B67" s="19" t="s">
        <v>278</v>
      </c>
      <c r="C67" s="19" t="s">
        <v>164</v>
      </c>
      <c r="D67" s="24"/>
    </row>
    <row r="68" spans="1:10" x14ac:dyDescent="0.25">
      <c r="A68" s="151" t="s">
        <v>28</v>
      </c>
      <c r="B68" s="152"/>
      <c r="C68" s="152"/>
      <c r="D68" s="153"/>
    </row>
    <row r="69" spans="1:10" ht="30" x14ac:dyDescent="0.25">
      <c r="A69" s="16" t="s">
        <v>165</v>
      </c>
      <c r="B69" s="17" t="s">
        <v>166</v>
      </c>
      <c r="C69" s="17" t="s">
        <v>167</v>
      </c>
      <c r="D69" s="23"/>
    </row>
    <row r="70" spans="1:10" ht="93.2" customHeight="1" x14ac:dyDescent="0.25">
      <c r="A70" s="21" t="s">
        <v>168</v>
      </c>
      <c r="B70" s="19" t="s">
        <v>169</v>
      </c>
      <c r="C70" s="19" t="s">
        <v>170</v>
      </c>
      <c r="D70" s="24"/>
    </row>
    <row r="71" spans="1:10" ht="174" customHeight="1" x14ac:dyDescent="0.25">
      <c r="A71" s="21" t="s">
        <v>171</v>
      </c>
      <c r="B71" s="19" t="s">
        <v>172</v>
      </c>
      <c r="C71" s="19" t="s">
        <v>173</v>
      </c>
      <c r="D71" s="24"/>
    </row>
    <row r="72" spans="1:10" ht="45" x14ac:dyDescent="0.25">
      <c r="A72" s="34" t="s">
        <v>174</v>
      </c>
      <c r="B72" s="17" t="s">
        <v>175</v>
      </c>
      <c r="C72" s="17" t="s">
        <v>176</v>
      </c>
      <c r="D72" s="23"/>
    </row>
    <row r="73" spans="1:10" ht="134.44999999999999" customHeight="1" x14ac:dyDescent="0.25">
      <c r="A73" s="21" t="s">
        <v>177</v>
      </c>
      <c r="B73" s="19" t="s">
        <v>295</v>
      </c>
      <c r="C73" s="19" t="s">
        <v>178</v>
      </c>
      <c r="D73" s="24"/>
    </row>
    <row r="74" spans="1:10" ht="111.75" customHeight="1" x14ac:dyDescent="0.25">
      <c r="A74" s="21" t="s">
        <v>179</v>
      </c>
      <c r="B74" s="19" t="s">
        <v>180</v>
      </c>
      <c r="C74" s="19" t="s">
        <v>181</v>
      </c>
      <c r="D74" s="24"/>
    </row>
    <row r="75" spans="1:10" ht="138.19999999999999" customHeight="1" x14ac:dyDescent="0.25">
      <c r="A75" s="21" t="s">
        <v>296</v>
      </c>
      <c r="B75" s="19" t="s">
        <v>297</v>
      </c>
      <c r="C75" s="19" t="s">
        <v>178</v>
      </c>
      <c r="D75" s="24"/>
      <c r="E75" s="32"/>
    </row>
    <row r="76" spans="1:10" ht="216" customHeight="1" x14ac:dyDescent="0.25">
      <c r="A76" s="21" t="s">
        <v>182</v>
      </c>
      <c r="B76" s="19" t="s">
        <v>337</v>
      </c>
      <c r="C76" s="19" t="s">
        <v>183</v>
      </c>
      <c r="D76" s="20"/>
    </row>
    <row r="77" spans="1:10" ht="45" x14ac:dyDescent="0.25">
      <c r="A77" s="16" t="s">
        <v>184</v>
      </c>
      <c r="B77" s="17" t="s">
        <v>185</v>
      </c>
      <c r="C77" s="17" t="s">
        <v>186</v>
      </c>
      <c r="D77" s="23"/>
    </row>
    <row r="78" spans="1:10" s="32" customFormat="1" ht="87" customHeight="1" x14ac:dyDescent="0.25">
      <c r="A78" s="21" t="s">
        <v>187</v>
      </c>
      <c r="B78" s="19" t="s">
        <v>188</v>
      </c>
      <c r="C78" s="19" t="s">
        <v>271</v>
      </c>
      <c r="D78" s="20"/>
      <c r="E78" s="5"/>
      <c r="F78" s="5"/>
      <c r="G78" s="5"/>
      <c r="H78" s="5"/>
      <c r="I78" s="5"/>
      <c r="J78" s="5"/>
    </row>
    <row r="79" spans="1:10" ht="90" x14ac:dyDescent="0.25">
      <c r="A79" s="21" t="s">
        <v>189</v>
      </c>
      <c r="B79" s="19" t="s">
        <v>190</v>
      </c>
      <c r="C79" s="5" t="s">
        <v>191</v>
      </c>
      <c r="D79" s="20"/>
    </row>
    <row r="80" spans="1:10" ht="75" x14ac:dyDescent="0.25">
      <c r="A80" s="21" t="s">
        <v>192</v>
      </c>
      <c r="B80" s="19" t="s">
        <v>193</v>
      </c>
      <c r="C80" s="19" t="s">
        <v>194</v>
      </c>
      <c r="D80" s="20"/>
    </row>
    <row r="81" spans="1:10" ht="76.900000000000006" customHeight="1" x14ac:dyDescent="0.25">
      <c r="A81" s="21" t="s">
        <v>195</v>
      </c>
      <c r="B81" s="19" t="s">
        <v>196</v>
      </c>
      <c r="C81" s="19" t="s">
        <v>71</v>
      </c>
      <c r="D81" s="20"/>
    </row>
    <row r="82" spans="1:10" ht="76.900000000000006" customHeight="1" x14ac:dyDescent="0.25">
      <c r="A82" s="21" t="s">
        <v>338</v>
      </c>
      <c r="B82" s="19" t="s">
        <v>339</v>
      </c>
      <c r="C82" s="19" t="s">
        <v>340</v>
      </c>
      <c r="D82" s="20"/>
    </row>
    <row r="83" spans="1:10" s="35" customFormat="1" x14ac:dyDescent="0.25">
      <c r="A83" s="16" t="s">
        <v>197</v>
      </c>
      <c r="B83" s="17" t="s">
        <v>198</v>
      </c>
      <c r="C83" s="17" t="s">
        <v>199</v>
      </c>
      <c r="D83" s="23"/>
      <c r="E83" s="5"/>
      <c r="F83" s="5"/>
      <c r="G83" s="5"/>
      <c r="H83" s="5"/>
      <c r="I83" s="5"/>
      <c r="J83" s="5"/>
    </row>
    <row r="84" spans="1:10" ht="199.5" customHeight="1" x14ac:dyDescent="0.25">
      <c r="A84" s="25" t="s">
        <v>200</v>
      </c>
      <c r="B84" s="19" t="s">
        <v>302</v>
      </c>
      <c r="C84" s="19" t="s">
        <v>272</v>
      </c>
      <c r="D84" s="36"/>
    </row>
    <row r="85" spans="1:10" ht="64.900000000000006" customHeight="1" x14ac:dyDescent="0.25">
      <c r="A85" s="25" t="s">
        <v>201</v>
      </c>
      <c r="B85" s="19" t="s">
        <v>279</v>
      </c>
      <c r="C85" s="19" t="s">
        <v>202</v>
      </c>
      <c r="D85" s="37"/>
    </row>
    <row r="86" spans="1:10" ht="64.900000000000006" customHeight="1" x14ac:dyDescent="0.25">
      <c r="A86" s="25" t="s">
        <v>203</v>
      </c>
      <c r="B86" s="19" t="s">
        <v>280</v>
      </c>
      <c r="C86" s="19" t="s">
        <v>202</v>
      </c>
      <c r="D86" s="37"/>
    </row>
    <row r="87" spans="1:10" ht="59.45" customHeight="1" x14ac:dyDescent="0.25">
      <c r="A87" s="25" t="s">
        <v>204</v>
      </c>
      <c r="B87" s="19" t="s">
        <v>281</v>
      </c>
      <c r="C87" s="19" t="s">
        <v>202</v>
      </c>
      <c r="D87" s="37"/>
      <c r="E87" s="130"/>
    </row>
    <row r="88" spans="1:10" ht="14.45" customHeight="1" x14ac:dyDescent="0.25">
      <c r="A88" s="151" t="s">
        <v>205</v>
      </c>
      <c r="B88" s="152"/>
      <c r="C88" s="152"/>
      <c r="D88" s="153"/>
    </row>
    <row r="89" spans="1:10" ht="78" customHeight="1" x14ac:dyDescent="0.25">
      <c r="A89" s="19" t="s">
        <v>206</v>
      </c>
      <c r="B89" s="19" t="s">
        <v>207</v>
      </c>
      <c r="C89" s="19" t="s">
        <v>283</v>
      </c>
      <c r="D89" s="27"/>
    </row>
    <row r="90" spans="1:10" ht="172.5" customHeight="1" x14ac:dyDescent="0.25">
      <c r="A90" s="18" t="s">
        <v>208</v>
      </c>
      <c r="B90" s="19" t="s">
        <v>209</v>
      </c>
      <c r="C90" s="19" t="s">
        <v>210</v>
      </c>
      <c r="D90" s="24"/>
    </row>
    <row r="91" spans="1:10" x14ac:dyDescent="0.25">
      <c r="A91" s="151" t="s">
        <v>31</v>
      </c>
      <c r="B91" s="152"/>
      <c r="C91" s="152"/>
      <c r="D91" s="153"/>
    </row>
    <row r="92" spans="1:10" ht="151.5" customHeight="1" x14ac:dyDescent="0.25">
      <c r="A92" s="26"/>
      <c r="B92" s="149" t="s">
        <v>211</v>
      </c>
      <c r="C92" s="149" t="s">
        <v>212</v>
      </c>
      <c r="D92" s="36" t="s">
        <v>284</v>
      </c>
    </row>
    <row r="93" spans="1:10" ht="183.75" customHeight="1" x14ac:dyDescent="0.25">
      <c r="A93" s="30"/>
      <c r="B93" s="150"/>
      <c r="C93" s="150"/>
      <c r="D93" s="38" t="s">
        <v>288</v>
      </c>
    </row>
  </sheetData>
  <sheetProtection algorithmName="SHA-512" hashValue="4SVvSTbCobmGDUzIbr20HTZYvv1GoOPVW61AReJMLK5S75OwiexrGTn/L05O5MkbW+aPuEHpygrGM5sAJAVCyg==" saltValue="8wbDWmNJcb58qs62KslI5w==" spinCount="100000" sheet="1" selectLockedCells="1"/>
  <mergeCells count="16">
    <mergeCell ref="B14:D14"/>
    <mergeCell ref="C6:D6"/>
    <mergeCell ref="A1:D1"/>
    <mergeCell ref="A2:D2"/>
    <mergeCell ref="A3:D3"/>
    <mergeCell ref="A12:D12"/>
    <mergeCell ref="B13:D13"/>
    <mergeCell ref="C7:D7"/>
    <mergeCell ref="B92:B93"/>
    <mergeCell ref="C92:C93"/>
    <mergeCell ref="A16:D16"/>
    <mergeCell ref="A27:D27"/>
    <mergeCell ref="A47:D47"/>
    <mergeCell ref="A68:D68"/>
    <mergeCell ref="A88:D88"/>
    <mergeCell ref="A91:D91"/>
  </mergeCells>
  <pageMargins left="0.70866141732283472" right="0.70866141732283472" top="0.78740157480314965" bottom="0.78740157480314965" header="0.31496062992125984" footer="0.31496062992125984"/>
  <pageSetup paperSize="9" scale="67" fitToHeight="12" orientation="portrait" r:id="rId1"/>
  <headerFooter>
    <oddHeader>&amp;C&amp;A&amp;R&amp;G</oddHeader>
    <oddFooter>&amp;L&amp;D&amp;R&amp;P/&amp;N</oddFooter>
  </headerFooter>
  <rowBreaks count="11" manualBreakCount="11">
    <brk id="22" max="3" man="1"/>
    <brk id="26" max="3" man="1"/>
    <brk id="42" max="3" man="1"/>
    <brk id="46" max="3" man="1"/>
    <brk id="51" max="3" man="1"/>
    <brk id="58" max="3" man="1"/>
    <brk id="65" max="3" man="1"/>
    <brk id="67" max="3" man="1"/>
    <brk id="76" max="3" man="1"/>
    <brk id="87" max="3" man="1"/>
    <brk id="90" max="3"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6"/>
  <sheetViews>
    <sheetView tabSelected="1" view="pageBreakPreview" zoomScale="76" zoomScaleNormal="120" zoomScaleSheetLayoutView="160" workbookViewId="0">
      <selection activeCell="H20" sqref="H20"/>
    </sheetView>
  </sheetViews>
  <sheetFormatPr baseColWidth="10" defaultRowHeight="15" x14ac:dyDescent="0.25"/>
  <cols>
    <col min="1" max="1" width="6.7109375" bestFit="1" customWidth="1"/>
    <col min="2" max="2" width="18.42578125" customWidth="1"/>
    <col min="3" max="3" width="20.28515625" customWidth="1"/>
    <col min="4" max="5" width="24.5703125" customWidth="1"/>
    <col min="6" max="6" width="13" customWidth="1"/>
    <col min="7" max="7" width="23.42578125" customWidth="1"/>
    <col min="8" max="8" width="8" customWidth="1"/>
    <col min="9" max="9" width="16.5703125" customWidth="1"/>
  </cols>
  <sheetData>
    <row r="1" spans="1:9" x14ac:dyDescent="0.25">
      <c r="A1" s="144" t="s">
        <v>0</v>
      </c>
      <c r="B1" s="144"/>
      <c r="C1" s="144"/>
      <c r="D1" s="144"/>
      <c r="E1" s="144"/>
      <c r="F1" s="144"/>
      <c r="G1" s="144"/>
      <c r="H1" s="144"/>
      <c r="I1" s="144"/>
    </row>
    <row r="2" spans="1:9" x14ac:dyDescent="0.25">
      <c r="A2" s="144" t="s">
        <v>1</v>
      </c>
      <c r="B2" s="144"/>
      <c r="C2" s="144"/>
      <c r="D2" s="144"/>
      <c r="E2" s="144"/>
      <c r="F2" s="144"/>
      <c r="G2" s="144"/>
      <c r="H2" s="144"/>
      <c r="I2" s="144"/>
    </row>
    <row r="3" spans="1:9" x14ac:dyDescent="0.25">
      <c r="A3" s="144" t="s">
        <v>2</v>
      </c>
      <c r="B3" s="144"/>
      <c r="C3" s="144"/>
      <c r="D3" s="144"/>
      <c r="E3" s="144"/>
      <c r="F3" s="144"/>
      <c r="G3" s="144"/>
      <c r="H3" s="144"/>
      <c r="I3" s="144"/>
    </row>
    <row r="4" spans="1:9" x14ac:dyDescent="0.25">
      <c r="D4" s="39"/>
      <c r="E4" s="39"/>
      <c r="F4" s="39"/>
      <c r="G4" s="39"/>
      <c r="H4" s="39"/>
      <c r="I4" s="40"/>
    </row>
    <row r="5" spans="1:9" x14ac:dyDescent="0.25">
      <c r="A5" s="4" t="s">
        <v>3</v>
      </c>
      <c r="B5" s="2"/>
      <c r="C5" s="4" t="str">
        <f>Deckblatt!D7</f>
        <v>Berufsbildungswerk des Hessischen Dachdeckerhandwerks e. V.</v>
      </c>
      <c r="D5" s="39"/>
      <c r="E5" s="39"/>
      <c r="F5" s="39"/>
      <c r="G5" s="39"/>
      <c r="H5" s="39"/>
      <c r="I5" s="40"/>
    </row>
    <row r="6" spans="1:9" s="6" customFormat="1" ht="19.149999999999999" customHeight="1" x14ac:dyDescent="0.2">
      <c r="A6" s="4" t="s">
        <v>268</v>
      </c>
      <c r="C6" s="158" t="str">
        <f>Deckblatt!C21</f>
        <v>Erweiterung des Dachdecker-Zentrums Hessen</v>
      </c>
      <c r="D6" s="158"/>
      <c r="E6" s="158"/>
      <c r="F6" s="158"/>
      <c r="G6" s="158"/>
      <c r="H6" s="158"/>
      <c r="I6" s="158"/>
    </row>
    <row r="7" spans="1:9" s="6" customFormat="1" ht="20.25" customHeight="1" x14ac:dyDescent="0.2">
      <c r="A7" s="4" t="s">
        <v>13</v>
      </c>
      <c r="C7" s="148" t="str">
        <f>IF(Deckblatt!D26&gt;0,Deckblatt!D26,"")</f>
        <v>Los 1: Objektplanung nach Teil 3 Abschnitt 1 §34 der HOAI (LP 1-9)</v>
      </c>
      <c r="D7" s="148"/>
      <c r="E7" s="148"/>
      <c r="F7" s="148"/>
      <c r="G7" s="148"/>
      <c r="H7" s="148"/>
      <c r="I7" s="148"/>
    </row>
    <row r="8" spans="1:9" ht="15" customHeight="1" x14ac:dyDescent="0.25">
      <c r="A8" s="13" t="s">
        <v>18</v>
      </c>
      <c r="C8" s="13" t="s">
        <v>213</v>
      </c>
      <c r="G8" s="5"/>
      <c r="H8" s="5"/>
      <c r="I8" s="5"/>
    </row>
    <row r="9" spans="1:9" x14ac:dyDescent="0.25">
      <c r="A9" s="13" t="s">
        <v>14</v>
      </c>
      <c r="C9" s="148" t="str">
        <f>IF(Deckblatt!D29&gt;0,Deckblatt!D29,"")</f>
        <v/>
      </c>
      <c r="D9" s="148"/>
      <c r="E9" s="148"/>
      <c r="F9" s="3"/>
      <c r="G9" s="3"/>
      <c r="H9" s="3"/>
    </row>
    <row r="10" spans="1:9" ht="15.75" thickBot="1" x14ac:dyDescent="0.3">
      <c r="C10" t="s">
        <v>214</v>
      </c>
      <c r="D10" s="3"/>
      <c r="F10" s="140" t="s">
        <v>329</v>
      </c>
      <c r="G10" s="140"/>
      <c r="H10" s="140"/>
      <c r="I10" s="140"/>
    </row>
    <row r="11" spans="1:9" ht="30.75" thickBot="1" x14ac:dyDescent="0.3">
      <c r="A11" s="41" t="s">
        <v>215</v>
      </c>
      <c r="B11" s="42" t="s">
        <v>216</v>
      </c>
      <c r="C11" s="43" t="s">
        <v>217</v>
      </c>
      <c r="D11" s="43" t="s">
        <v>218</v>
      </c>
      <c r="E11" s="43" t="s">
        <v>219</v>
      </c>
      <c r="F11" s="43" t="s">
        <v>220</v>
      </c>
      <c r="G11" s="43" t="s">
        <v>221</v>
      </c>
      <c r="H11" s="43" t="s">
        <v>222</v>
      </c>
      <c r="I11" s="44" t="s">
        <v>3</v>
      </c>
    </row>
    <row r="12" spans="1:9" x14ac:dyDescent="0.25">
      <c r="A12" s="45"/>
      <c r="B12" s="46"/>
      <c r="C12" s="46"/>
      <c r="D12" s="47"/>
      <c r="E12" s="46"/>
      <c r="F12" s="46"/>
      <c r="G12" s="46"/>
      <c r="H12" s="46"/>
      <c r="I12" s="48"/>
    </row>
    <row r="13" spans="1:9" x14ac:dyDescent="0.25">
      <c r="A13" s="49"/>
      <c r="B13" s="50"/>
      <c r="C13" s="50"/>
      <c r="D13" s="50"/>
      <c r="E13" s="50"/>
      <c r="F13" s="50"/>
      <c r="G13" s="50"/>
      <c r="H13" s="50"/>
      <c r="I13" s="51"/>
    </row>
    <row r="14" spans="1:9" x14ac:dyDescent="0.25">
      <c r="A14" s="49"/>
      <c r="B14" s="50"/>
      <c r="C14" s="50"/>
      <c r="D14" s="50"/>
      <c r="E14" s="50"/>
      <c r="F14" s="50"/>
      <c r="G14" s="50"/>
      <c r="H14" s="50"/>
      <c r="I14" s="51"/>
    </row>
    <row r="15" spans="1:9" x14ac:dyDescent="0.25">
      <c r="A15" s="49"/>
      <c r="B15" s="50"/>
      <c r="C15" s="50"/>
      <c r="D15" s="50"/>
      <c r="E15" s="50"/>
      <c r="F15" s="50"/>
      <c r="G15" s="50"/>
      <c r="H15" s="50"/>
      <c r="I15" s="51"/>
    </row>
    <row r="16" spans="1:9" x14ac:dyDescent="0.25">
      <c r="A16" s="49"/>
      <c r="B16" s="50"/>
      <c r="C16" s="50"/>
      <c r="D16" s="50"/>
      <c r="E16" s="50"/>
      <c r="F16" s="52"/>
      <c r="G16" s="50"/>
      <c r="H16" s="50"/>
      <c r="I16" s="51"/>
    </row>
    <row r="17" spans="1:9" x14ac:dyDescent="0.25">
      <c r="A17" s="49"/>
      <c r="B17" s="50"/>
      <c r="C17" s="50"/>
      <c r="D17" s="50"/>
      <c r="E17" s="50"/>
      <c r="F17" s="53"/>
      <c r="G17" s="50"/>
      <c r="H17" s="50"/>
      <c r="I17" s="51"/>
    </row>
    <row r="18" spans="1:9" x14ac:dyDescent="0.25">
      <c r="A18" s="49"/>
      <c r="B18" s="50"/>
      <c r="C18" s="50"/>
      <c r="D18" s="50"/>
      <c r="E18" s="50"/>
      <c r="F18" s="53"/>
      <c r="G18" s="50"/>
      <c r="H18" s="50"/>
      <c r="I18" s="51"/>
    </row>
    <row r="19" spans="1:9" x14ac:dyDescent="0.25">
      <c r="A19" s="49"/>
      <c r="B19" s="50"/>
      <c r="C19" s="50"/>
      <c r="D19" s="50"/>
      <c r="E19" s="50"/>
      <c r="F19" s="50"/>
      <c r="G19" s="50"/>
      <c r="H19" s="50"/>
      <c r="I19" s="51"/>
    </row>
    <row r="20" spans="1:9" x14ac:dyDescent="0.25">
      <c r="A20" s="49"/>
      <c r="B20" s="50"/>
      <c r="C20" s="50"/>
      <c r="D20" s="50"/>
      <c r="E20" s="50"/>
      <c r="F20" s="50"/>
      <c r="G20" s="50"/>
      <c r="H20" s="50"/>
      <c r="I20" s="51"/>
    </row>
    <row r="21" spans="1:9" x14ac:dyDescent="0.25">
      <c r="A21" s="49"/>
      <c r="B21" s="50"/>
      <c r="C21" s="50"/>
      <c r="D21" s="50"/>
      <c r="E21" s="50"/>
      <c r="F21" s="50"/>
      <c r="G21" s="50"/>
      <c r="H21" s="50"/>
      <c r="I21" s="51"/>
    </row>
    <row r="22" spans="1:9" x14ac:dyDescent="0.25">
      <c r="A22" s="49"/>
      <c r="B22" s="50"/>
      <c r="C22" s="50"/>
      <c r="D22" s="50"/>
      <c r="E22" s="50"/>
      <c r="F22" s="50"/>
      <c r="G22" s="50"/>
      <c r="H22" s="50"/>
      <c r="I22" s="51"/>
    </row>
    <row r="23" spans="1:9" x14ac:dyDescent="0.25">
      <c r="A23" s="49"/>
      <c r="B23" s="50"/>
      <c r="C23" s="50"/>
      <c r="D23" s="50"/>
      <c r="E23" s="50"/>
      <c r="F23" s="50"/>
      <c r="G23" s="50"/>
      <c r="H23" s="50"/>
      <c r="I23" s="51"/>
    </row>
    <row r="24" spans="1:9" x14ac:dyDescent="0.25">
      <c r="A24" s="49"/>
      <c r="B24" s="50"/>
      <c r="C24" s="50"/>
      <c r="D24" s="50"/>
      <c r="E24" s="50"/>
      <c r="F24" s="50"/>
      <c r="G24" s="50"/>
      <c r="H24" s="50"/>
      <c r="I24" s="51"/>
    </row>
    <row r="25" spans="1:9" x14ac:dyDescent="0.25">
      <c r="A25" s="49"/>
      <c r="B25" s="50"/>
      <c r="C25" s="50"/>
      <c r="D25" s="50"/>
      <c r="E25" s="50"/>
      <c r="F25" s="50"/>
      <c r="G25" s="50"/>
      <c r="H25" s="50"/>
      <c r="I25" s="51"/>
    </row>
    <row r="26" spans="1:9" x14ac:dyDescent="0.25">
      <c r="A26" s="49"/>
      <c r="B26" s="50"/>
      <c r="C26" s="50"/>
      <c r="D26" s="50"/>
      <c r="E26" s="50"/>
      <c r="F26" s="50"/>
      <c r="G26" s="50"/>
      <c r="H26" s="50"/>
      <c r="I26" s="51"/>
    </row>
    <row r="27" spans="1:9" x14ac:dyDescent="0.25">
      <c r="A27" s="49"/>
      <c r="B27" s="50"/>
      <c r="C27" s="50"/>
      <c r="D27" s="50"/>
      <c r="E27" s="50"/>
      <c r="F27" s="50"/>
      <c r="G27" s="50"/>
      <c r="H27" s="50"/>
      <c r="I27" s="51"/>
    </row>
    <row r="28" spans="1:9" x14ac:dyDescent="0.25">
      <c r="A28" s="49"/>
      <c r="B28" s="50"/>
      <c r="C28" s="50"/>
      <c r="D28" s="50"/>
      <c r="E28" s="50"/>
      <c r="F28" s="50"/>
      <c r="G28" s="50"/>
      <c r="H28" s="50"/>
      <c r="I28" s="51"/>
    </row>
    <row r="29" spans="1:9" x14ac:dyDescent="0.25">
      <c r="A29" s="49"/>
      <c r="B29" s="50"/>
      <c r="C29" s="50"/>
      <c r="D29" s="50"/>
      <c r="E29" s="50"/>
      <c r="F29" s="50"/>
      <c r="G29" s="50"/>
      <c r="H29" s="50"/>
      <c r="I29" s="51"/>
    </row>
    <row r="30" spans="1:9" x14ac:dyDescent="0.25">
      <c r="A30" s="49"/>
      <c r="B30" s="50"/>
      <c r="C30" s="50"/>
      <c r="D30" s="50"/>
      <c r="E30" s="50"/>
      <c r="F30" s="50"/>
      <c r="G30" s="50"/>
      <c r="H30" s="50"/>
      <c r="I30" s="51"/>
    </row>
    <row r="31" spans="1:9" x14ac:dyDescent="0.25">
      <c r="A31" s="49"/>
      <c r="B31" s="50"/>
      <c r="C31" s="50"/>
      <c r="D31" s="50"/>
      <c r="E31" s="50"/>
      <c r="F31" s="50"/>
      <c r="G31" s="50"/>
      <c r="H31" s="50"/>
      <c r="I31" s="51"/>
    </row>
    <row r="32" spans="1:9" x14ac:dyDescent="0.25">
      <c r="A32" s="49"/>
      <c r="B32" s="50"/>
      <c r="C32" s="50"/>
      <c r="D32" s="50"/>
      <c r="E32" s="50"/>
      <c r="F32" s="50"/>
      <c r="G32" s="50"/>
      <c r="H32" s="50"/>
      <c r="I32" s="51"/>
    </row>
    <row r="33" spans="1:9" x14ac:dyDescent="0.25">
      <c r="A33" s="49"/>
      <c r="B33" s="50"/>
      <c r="C33" s="50"/>
      <c r="D33" s="50"/>
      <c r="E33" s="50"/>
      <c r="F33" s="50"/>
      <c r="G33" s="50"/>
      <c r="H33" s="50"/>
      <c r="I33" s="51"/>
    </row>
    <row r="34" spans="1:9" x14ac:dyDescent="0.25">
      <c r="A34" s="49"/>
      <c r="B34" s="50"/>
      <c r="C34" s="50"/>
      <c r="D34" s="50"/>
      <c r="E34" s="50"/>
      <c r="F34" s="50"/>
      <c r="G34" s="50"/>
      <c r="H34" s="50"/>
      <c r="I34" s="51"/>
    </row>
    <row r="35" spans="1:9" x14ac:dyDescent="0.25">
      <c r="A35" s="49"/>
      <c r="B35" s="50"/>
      <c r="C35" s="50"/>
      <c r="D35" s="50"/>
      <c r="E35" s="50"/>
      <c r="F35" s="50"/>
      <c r="G35" s="50"/>
      <c r="H35" s="50"/>
      <c r="I35" s="51"/>
    </row>
    <row r="36" spans="1:9" ht="15.75" thickBot="1" x14ac:dyDescent="0.3">
      <c r="A36" s="54"/>
      <c r="B36" s="55"/>
      <c r="C36" s="55"/>
      <c r="D36" s="55"/>
      <c r="E36" s="55"/>
      <c r="F36" s="55"/>
      <c r="G36" s="55"/>
      <c r="H36" s="55"/>
      <c r="I36" s="56"/>
    </row>
  </sheetData>
  <sheetProtection selectLockedCells="1"/>
  <mergeCells count="6">
    <mergeCell ref="A1:I1"/>
    <mergeCell ref="A2:I2"/>
    <mergeCell ref="A3:I3"/>
    <mergeCell ref="C9:E9"/>
    <mergeCell ref="C7:I7"/>
    <mergeCell ref="C6:I6"/>
  </mergeCells>
  <pageMargins left="0.70866141732283472" right="0.70866141732283472" top="0.78740157480314965" bottom="0.78740157480314965" header="0.31496062992125984" footer="0.31496062992125984"/>
  <pageSetup paperSize="9" scale="84" fitToHeight="4" orientation="landscape" r:id="rId1"/>
  <headerFooter>
    <oddHeader>&amp;C&amp;A&amp;R&amp;G</oddHeader>
    <oddFooter>&amp;L&amp;D&amp;R&amp;P/&amp;N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6"/>
  <sheetViews>
    <sheetView view="pageBreakPreview" zoomScale="160" zoomScaleNormal="150" zoomScaleSheetLayoutView="160" workbookViewId="0">
      <selection activeCell="B25" sqref="B25"/>
    </sheetView>
  </sheetViews>
  <sheetFormatPr baseColWidth="10" defaultRowHeight="15" x14ac:dyDescent="0.25"/>
  <cols>
    <col min="1" max="1" width="47.7109375" customWidth="1"/>
    <col min="2" max="2" width="27" customWidth="1"/>
    <col min="3" max="3" width="27.7109375" customWidth="1"/>
    <col min="4" max="4" width="28.28515625" customWidth="1"/>
    <col min="5" max="5" width="23.7109375" customWidth="1"/>
  </cols>
  <sheetData>
    <row r="1" spans="1:6" x14ac:dyDescent="0.25">
      <c r="A1" s="144" t="s">
        <v>0</v>
      </c>
      <c r="B1" s="144"/>
      <c r="C1" s="144"/>
      <c r="D1" s="144"/>
    </row>
    <row r="2" spans="1:6" x14ac:dyDescent="0.25">
      <c r="A2" s="144" t="s">
        <v>1</v>
      </c>
      <c r="B2" s="144"/>
      <c r="C2" s="144"/>
      <c r="D2" s="144"/>
    </row>
    <row r="3" spans="1:6" x14ac:dyDescent="0.25">
      <c r="A3" s="144" t="s">
        <v>2</v>
      </c>
      <c r="B3" s="144"/>
      <c r="C3" s="144"/>
      <c r="D3" s="144"/>
    </row>
    <row r="4" spans="1:6" x14ac:dyDescent="0.25">
      <c r="C4" s="39"/>
      <c r="D4" s="40"/>
    </row>
    <row r="5" spans="1:6" x14ac:dyDescent="0.25">
      <c r="A5" s="4" t="s">
        <v>3</v>
      </c>
      <c r="B5" s="4" t="str">
        <f>Deckblatt!D7</f>
        <v>Berufsbildungswerk des Hessischen Dachdeckerhandwerks e. V.</v>
      </c>
      <c r="D5" s="40"/>
    </row>
    <row r="6" spans="1:6" s="6" customFormat="1" x14ac:dyDescent="0.25">
      <c r="A6" s="4" t="s">
        <v>268</v>
      </c>
      <c r="B6" s="146" t="str">
        <f>Deckblatt!C21</f>
        <v>Erweiterung des Dachdecker-Zentrums Hessen</v>
      </c>
      <c r="C6" s="147"/>
      <c r="D6" s="147"/>
      <c r="E6" s="7"/>
      <c r="F6" s="7"/>
    </row>
    <row r="7" spans="1:6" s="6" customFormat="1" x14ac:dyDescent="0.2">
      <c r="A7" s="4" t="s">
        <v>13</v>
      </c>
      <c r="B7" s="148" t="str">
        <f>IF(Deckblatt!D26&gt;0,Deckblatt!D26,"")</f>
        <v>Los 1: Objektplanung nach Teil 3 Abschnitt 1 §34 der HOAI (LP 1-9)</v>
      </c>
      <c r="C7" s="148"/>
      <c r="D7" s="148"/>
      <c r="E7" s="133"/>
      <c r="F7" s="128"/>
    </row>
    <row r="8" spans="1:6" x14ac:dyDescent="0.25">
      <c r="A8" s="57" t="s">
        <v>18</v>
      </c>
      <c r="B8" s="13" t="s">
        <v>223</v>
      </c>
      <c r="C8" s="3"/>
      <c r="D8" s="3"/>
    </row>
    <row r="9" spans="1:6" x14ac:dyDescent="0.25">
      <c r="A9" s="4" t="s">
        <v>14</v>
      </c>
      <c r="B9" s="148" t="str">
        <f>IF(Deckblatt!D29&gt;0,Deckblatt!D29,"")</f>
        <v/>
      </c>
      <c r="C9" s="148"/>
      <c r="D9" s="148"/>
    </row>
    <row r="10" spans="1:6" ht="15.75" thickBot="1" x14ac:dyDescent="0.3">
      <c r="A10" t="s">
        <v>321</v>
      </c>
      <c r="B10" s="138"/>
      <c r="C10" s="132"/>
      <c r="D10" s="132"/>
    </row>
    <row r="11" spans="1:6" x14ac:dyDescent="0.25">
      <c r="A11" s="58"/>
      <c r="B11" s="59" t="s">
        <v>224</v>
      </c>
      <c r="C11" s="59" t="s">
        <v>225</v>
      </c>
      <c r="D11" s="59" t="s">
        <v>226</v>
      </c>
    </row>
    <row r="12" spans="1:6" ht="106.5" customHeight="1" x14ac:dyDescent="0.25">
      <c r="A12" s="60" t="s">
        <v>227</v>
      </c>
      <c r="B12" s="19" t="s">
        <v>359</v>
      </c>
      <c r="C12" s="19" t="s">
        <v>355</v>
      </c>
      <c r="D12" s="19" t="s">
        <v>343</v>
      </c>
    </row>
    <row r="13" spans="1:6" x14ac:dyDescent="0.25">
      <c r="A13" s="61" t="s">
        <v>228</v>
      </c>
      <c r="B13" s="20"/>
      <c r="C13" s="20"/>
      <c r="D13" s="20"/>
    </row>
    <row r="14" spans="1:6" x14ac:dyDescent="0.25">
      <c r="A14" s="61" t="s">
        <v>229</v>
      </c>
      <c r="B14" s="20"/>
      <c r="C14" s="20"/>
      <c r="D14" s="20"/>
    </row>
    <row r="15" spans="1:6" ht="30" x14ac:dyDescent="0.25">
      <c r="A15" s="62" t="s">
        <v>230</v>
      </c>
      <c r="B15" s="20"/>
      <c r="C15" s="20"/>
      <c r="D15" s="20"/>
      <c r="F15" s="63"/>
    </row>
    <row r="16" spans="1:6" x14ac:dyDescent="0.25">
      <c r="A16" s="62" t="s">
        <v>303</v>
      </c>
      <c r="B16" s="20"/>
      <c r="C16" s="20"/>
      <c r="D16" s="20"/>
      <c r="F16" s="2"/>
    </row>
    <row r="17" spans="1:6" ht="31.7" customHeight="1" x14ac:dyDescent="0.25">
      <c r="A17" s="64" t="s">
        <v>269</v>
      </c>
      <c r="B17" s="20"/>
      <c r="C17" s="20"/>
      <c r="D17" s="20"/>
      <c r="F17" s="2"/>
    </row>
    <row r="18" spans="1:6" ht="19.5" customHeight="1" x14ac:dyDescent="0.25">
      <c r="A18" s="64" t="s">
        <v>270</v>
      </c>
      <c r="B18" s="20"/>
      <c r="C18" s="20"/>
      <c r="D18" s="20"/>
    </row>
    <row r="19" spans="1:6" x14ac:dyDescent="0.25">
      <c r="A19" s="65" t="s">
        <v>231</v>
      </c>
      <c r="B19" s="23"/>
      <c r="C19" s="23"/>
      <c r="D19" s="23"/>
    </row>
    <row r="20" spans="1:6" ht="31.7" customHeight="1" x14ac:dyDescent="0.25">
      <c r="A20" s="64" t="s">
        <v>232</v>
      </c>
      <c r="B20" s="20"/>
      <c r="C20" s="20"/>
      <c r="D20" s="20"/>
    </row>
    <row r="21" spans="1:6" ht="30" x14ac:dyDescent="0.25">
      <c r="A21" s="64" t="s">
        <v>322</v>
      </c>
      <c r="B21" s="20"/>
      <c r="C21" s="20"/>
      <c r="D21" s="20"/>
    </row>
    <row r="22" spans="1:6" ht="30" x14ac:dyDescent="0.25">
      <c r="A22" s="66" t="s">
        <v>323</v>
      </c>
      <c r="B22" s="20"/>
      <c r="C22" s="20"/>
      <c r="D22" s="20"/>
    </row>
    <row r="23" spans="1:6" ht="15.6" customHeight="1" x14ac:dyDescent="0.25">
      <c r="A23" s="67" t="s">
        <v>233</v>
      </c>
      <c r="B23" s="23"/>
      <c r="C23" s="23"/>
      <c r="D23" s="23"/>
    </row>
    <row r="24" spans="1:6" ht="15.6" customHeight="1" x14ac:dyDescent="0.25">
      <c r="A24" s="66" t="s">
        <v>341</v>
      </c>
      <c r="B24" s="20"/>
      <c r="C24" s="20"/>
      <c r="D24" s="20"/>
    </row>
    <row r="25" spans="1:6" x14ac:dyDescent="0.25">
      <c r="A25" s="66" t="s">
        <v>342</v>
      </c>
      <c r="B25" s="20"/>
      <c r="C25" s="20"/>
      <c r="D25" s="20"/>
    </row>
    <row r="26" spans="1:6" ht="15.6" customHeight="1" x14ac:dyDescent="0.25">
      <c r="A26" s="66" t="s">
        <v>317</v>
      </c>
      <c r="B26" s="20"/>
      <c r="C26" s="20"/>
      <c r="D26" s="20"/>
    </row>
    <row r="27" spans="1:6" ht="31.5" customHeight="1" x14ac:dyDescent="0.25">
      <c r="A27" s="66" t="s">
        <v>318</v>
      </c>
      <c r="B27" s="20"/>
      <c r="C27" s="20"/>
      <c r="D27" s="20"/>
    </row>
    <row r="28" spans="1:6" ht="30" x14ac:dyDescent="0.25">
      <c r="A28" s="66" t="s">
        <v>319</v>
      </c>
      <c r="B28" s="20"/>
      <c r="C28" s="20"/>
      <c r="D28" s="20"/>
    </row>
    <row r="29" spans="1:6" ht="30.6" customHeight="1" x14ac:dyDescent="0.25">
      <c r="A29" s="66" t="s">
        <v>320</v>
      </c>
      <c r="B29" s="24"/>
      <c r="C29" s="24"/>
      <c r="D29" s="24"/>
    </row>
    <row r="30" spans="1:6" ht="30.2" customHeight="1" x14ac:dyDescent="0.25">
      <c r="A30" s="68" t="s">
        <v>234</v>
      </c>
      <c r="B30" s="23"/>
      <c r="C30" s="23"/>
      <c r="D30" s="23"/>
    </row>
    <row r="31" spans="1:6" x14ac:dyDescent="0.25">
      <c r="A31" s="64" t="s">
        <v>235</v>
      </c>
      <c r="B31" s="20"/>
      <c r="C31" s="20"/>
      <c r="D31" s="20"/>
    </row>
    <row r="32" spans="1:6" ht="22.7" customHeight="1" x14ac:dyDescent="0.25">
      <c r="A32" s="66" t="s">
        <v>236</v>
      </c>
      <c r="B32" s="20"/>
      <c r="C32" s="20"/>
      <c r="D32" s="20"/>
    </row>
    <row r="33" spans="1:4" x14ac:dyDescent="0.25">
      <c r="A33" s="69" t="s">
        <v>237</v>
      </c>
      <c r="B33" s="23"/>
      <c r="C33" s="23"/>
      <c r="D33" s="23"/>
    </row>
    <row r="34" spans="1:4" ht="30.2" customHeight="1" x14ac:dyDescent="0.25">
      <c r="A34" s="66" t="s">
        <v>238</v>
      </c>
      <c r="B34" s="20"/>
      <c r="C34" s="20"/>
      <c r="D34" s="20"/>
    </row>
    <row r="35" spans="1:4" ht="35.1" customHeight="1" x14ac:dyDescent="0.25">
      <c r="A35" s="66" t="s">
        <v>239</v>
      </c>
      <c r="B35" s="20"/>
      <c r="C35" s="20"/>
      <c r="D35" s="20"/>
    </row>
    <row r="36" spans="1:4" ht="31.9" customHeight="1" thickBot="1" x14ac:dyDescent="0.3">
      <c r="A36" s="70" t="s">
        <v>240</v>
      </c>
      <c r="B36" s="71"/>
      <c r="C36" s="71"/>
      <c r="D36" s="71"/>
    </row>
  </sheetData>
  <sheetProtection algorithmName="SHA-512" hashValue="QxS2IGlTaegezLXmMbF+/EEQUslzxlLhTu4BiZ+ofyHcwW174Gl+QvY39VhrLofdB6DtpGHi1GSmmacicWUasQ==" saltValue="E+1cXBp8ggHxrKgVm5KTCA==" spinCount="100000" sheet="1" selectLockedCells="1"/>
  <mergeCells count="6">
    <mergeCell ref="B9:D9"/>
    <mergeCell ref="A1:D1"/>
    <mergeCell ref="A2:D2"/>
    <mergeCell ref="A3:D3"/>
    <mergeCell ref="B6:D6"/>
    <mergeCell ref="B7:D7"/>
  </mergeCells>
  <phoneticPr fontId="7" type="noConversion"/>
  <pageMargins left="0.70866141732283472" right="0.70866141732283472" top="0.98425196850393704" bottom="0.78740157480314965" header="0.31496062992125984" footer="0.31496062992125984"/>
  <pageSetup paperSize="9" scale="96" fitToHeight="2" orientation="landscape" r:id="rId1"/>
  <headerFooter>
    <oddHeader>&amp;C&amp;A&amp;R&amp;G</oddHeader>
    <oddFooter>&amp;L&amp;D&amp;R&amp;P/&amp;N</oddFooter>
  </headerFooter>
  <rowBreaks count="1" manualBreakCount="1">
    <brk id="18" max="3"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K64"/>
  <sheetViews>
    <sheetView view="pageBreakPreview" topLeftCell="A8" zoomScale="160" zoomScaleNormal="120" zoomScaleSheetLayoutView="160" workbookViewId="0">
      <selection activeCell="C8" sqref="C8:H8"/>
    </sheetView>
  </sheetViews>
  <sheetFormatPr baseColWidth="10" defaultColWidth="11.5703125" defaultRowHeight="12.75" x14ac:dyDescent="0.2"/>
  <cols>
    <col min="1" max="1" width="8" style="6" customWidth="1"/>
    <col min="2" max="2" width="11.28515625" style="6" customWidth="1"/>
    <col min="3" max="3" width="33.85546875" style="6" customWidth="1"/>
    <col min="4" max="4" width="8.7109375" style="6" customWidth="1"/>
    <col min="5" max="5" width="7.42578125" style="6" customWidth="1"/>
    <col min="6" max="6" width="6" style="6" customWidth="1"/>
    <col min="7" max="7" width="5.7109375" style="6" customWidth="1"/>
    <col min="8" max="8" width="7" style="6" customWidth="1"/>
    <col min="9" max="9" width="11.42578125" style="6" customWidth="1"/>
    <col min="10" max="10" width="8.140625" style="6" customWidth="1"/>
    <col min="11" max="11" width="23" style="6" customWidth="1"/>
    <col min="12" max="16384" width="11.5703125" style="6"/>
  </cols>
  <sheetData>
    <row r="2" spans="1:10" ht="15" x14ac:dyDescent="0.25">
      <c r="A2" s="144" t="s">
        <v>0</v>
      </c>
      <c r="B2" s="144"/>
      <c r="C2" s="144"/>
      <c r="D2" s="144"/>
      <c r="E2" s="144"/>
      <c r="F2" s="144"/>
      <c r="G2" s="144"/>
      <c r="H2" s="144"/>
    </row>
    <row r="3" spans="1:10" ht="15" x14ac:dyDescent="0.25">
      <c r="A3" s="144" t="s">
        <v>1</v>
      </c>
      <c r="B3" s="144"/>
      <c r="C3" s="144"/>
      <c r="D3" s="144"/>
      <c r="E3" s="144"/>
      <c r="F3" s="144"/>
      <c r="G3" s="144"/>
      <c r="H3" s="144"/>
    </row>
    <row r="4" spans="1:10" ht="15" x14ac:dyDescent="0.25">
      <c r="A4" s="144" t="s">
        <v>2</v>
      </c>
      <c r="B4" s="144"/>
      <c r="C4" s="144"/>
      <c r="D4" s="144"/>
      <c r="E4" s="144"/>
      <c r="F4" s="144"/>
      <c r="G4" s="144"/>
      <c r="H4" s="144"/>
    </row>
    <row r="5" spans="1:10" ht="12.75" customHeight="1" x14ac:dyDescent="0.2">
      <c r="A5" s="176" t="s">
        <v>363</v>
      </c>
      <c r="B5" s="176"/>
      <c r="C5" s="176"/>
      <c r="D5" s="176"/>
      <c r="E5" s="176"/>
      <c r="F5" s="176"/>
      <c r="G5" s="176"/>
      <c r="H5" s="176"/>
    </row>
    <row r="6" spans="1:10" ht="12.75" customHeight="1" x14ac:dyDescent="0.2">
      <c r="A6" s="4" t="s">
        <v>3</v>
      </c>
      <c r="C6" s="4" t="str">
        <f>Deckblatt!D7</f>
        <v>Berufsbildungswerk des Hessischen Dachdeckerhandwerks e. V.</v>
      </c>
      <c r="H6" s="72"/>
    </row>
    <row r="7" spans="1:10" ht="15" x14ac:dyDescent="0.25">
      <c r="A7" s="4" t="s">
        <v>268</v>
      </c>
      <c r="C7" s="146" t="str">
        <f>Deckblatt!C21</f>
        <v>Erweiterung des Dachdecker-Zentrums Hessen</v>
      </c>
      <c r="D7" s="147"/>
      <c r="E7" s="147"/>
      <c r="F7" s="147"/>
      <c r="G7" s="147"/>
      <c r="H7" s="147"/>
    </row>
    <row r="8" spans="1:10" ht="15" x14ac:dyDescent="0.2">
      <c r="A8" s="4" t="s">
        <v>13</v>
      </c>
      <c r="C8" s="148" t="str">
        <f>IF(Deckblatt!D26&gt;0,Deckblatt!D26,"")</f>
        <v>Los 1: Objektplanung nach Teil 3 Abschnitt 1 §34 der HOAI (LP 1-9)</v>
      </c>
      <c r="D8" s="148"/>
      <c r="E8" s="148"/>
      <c r="F8" s="148"/>
      <c r="G8" s="148"/>
      <c r="H8" s="148"/>
    </row>
    <row r="9" spans="1:10" ht="14.45" customHeight="1" x14ac:dyDescent="0.25">
      <c r="A9" s="13" t="s">
        <v>364</v>
      </c>
      <c r="C9" s="8"/>
      <c r="D9" s="7"/>
      <c r="E9" s="7"/>
      <c r="F9" s="7"/>
    </row>
    <row r="10" spans="1:10" ht="17.100000000000001" customHeight="1" thickBot="1" x14ac:dyDescent="0.3">
      <c r="A10" s="8"/>
      <c r="C10" s="172" t="s">
        <v>241</v>
      </c>
      <c r="D10" s="173"/>
      <c r="E10" s="173"/>
      <c r="F10" s="173"/>
      <c r="G10" s="173"/>
    </row>
    <row r="11" spans="1:10" ht="64.5" thickBot="1" x14ac:dyDescent="0.25">
      <c r="A11" s="73" t="s">
        <v>275</v>
      </c>
      <c r="B11" s="74"/>
      <c r="C11" s="73"/>
      <c r="D11" s="73" t="s">
        <v>324</v>
      </c>
      <c r="E11" s="73" t="s">
        <v>242</v>
      </c>
      <c r="F11" s="73" t="s">
        <v>243</v>
      </c>
      <c r="G11" s="73" t="s">
        <v>244</v>
      </c>
      <c r="H11" s="75" t="s">
        <v>245</v>
      </c>
      <c r="I11" s="76"/>
      <c r="J11" s="76"/>
    </row>
    <row r="12" spans="1:10" ht="13.5" thickBot="1" x14ac:dyDescent="0.25">
      <c r="A12" s="77" t="s">
        <v>246</v>
      </c>
      <c r="B12" s="78" t="s">
        <v>247</v>
      </c>
      <c r="C12" s="77"/>
      <c r="D12" s="77"/>
      <c r="E12" s="77"/>
      <c r="F12" s="77"/>
      <c r="G12" s="77"/>
      <c r="H12" s="77"/>
      <c r="I12" s="6">
        <f>I19+I27</f>
        <v>100</v>
      </c>
      <c r="J12" s="79"/>
    </row>
    <row r="13" spans="1:10" ht="13.5" thickBot="1" x14ac:dyDescent="0.25">
      <c r="A13" s="80" t="s">
        <v>248</v>
      </c>
      <c r="B13" s="81" t="s">
        <v>249</v>
      </c>
      <c r="C13" s="80"/>
      <c r="D13" s="80"/>
      <c r="E13" s="80"/>
      <c r="F13" s="80"/>
      <c r="G13" s="80"/>
      <c r="H13" s="80"/>
      <c r="J13" s="79"/>
    </row>
    <row r="14" spans="1:10" x14ac:dyDescent="0.2">
      <c r="A14" s="87" t="s">
        <v>168</v>
      </c>
      <c r="B14" s="83" t="s">
        <v>250</v>
      </c>
      <c r="C14" s="82"/>
      <c r="D14" s="82"/>
      <c r="E14" s="84"/>
      <c r="F14" s="82"/>
      <c r="G14" s="85"/>
      <c r="H14" s="86"/>
    </row>
    <row r="15" spans="1:10" x14ac:dyDescent="0.2">
      <c r="A15" s="87" t="s">
        <v>171</v>
      </c>
      <c r="B15" s="83" t="s">
        <v>251</v>
      </c>
      <c r="C15" s="82"/>
      <c r="D15" s="82" t="s">
        <v>298</v>
      </c>
      <c r="E15" s="84"/>
      <c r="F15" s="87"/>
      <c r="G15" s="85"/>
      <c r="H15" s="86"/>
    </row>
    <row r="16" spans="1:10" ht="27.75" customHeight="1" x14ac:dyDescent="0.2">
      <c r="A16" s="87" t="s">
        <v>273</v>
      </c>
      <c r="B16" s="174" t="s">
        <v>252</v>
      </c>
      <c r="C16" s="175"/>
      <c r="D16" s="82" t="s">
        <v>298</v>
      </c>
      <c r="E16" s="84"/>
      <c r="F16" s="87"/>
      <c r="G16" s="85"/>
      <c r="H16" s="86"/>
    </row>
    <row r="17" spans="1:11" ht="28.5" customHeight="1" thickBot="1" x14ac:dyDescent="0.25">
      <c r="A17" s="87"/>
      <c r="B17" s="170" t="s">
        <v>253</v>
      </c>
      <c r="C17" s="171"/>
      <c r="D17" s="82" t="s">
        <v>298</v>
      </c>
      <c r="E17" s="84"/>
      <c r="F17" s="87"/>
      <c r="G17" s="85"/>
      <c r="H17" s="86"/>
      <c r="K17" s="4"/>
    </row>
    <row r="18" spans="1:11" ht="13.5" thickBot="1" x14ac:dyDescent="0.25">
      <c r="A18" s="120" t="s">
        <v>182</v>
      </c>
      <c r="B18" s="83" t="s">
        <v>257</v>
      </c>
      <c r="C18" s="121"/>
      <c r="D18" s="120" t="s">
        <v>298</v>
      </c>
      <c r="E18" s="122"/>
      <c r="F18" s="123"/>
      <c r="G18" s="124"/>
      <c r="H18" s="125"/>
      <c r="K18" s="4"/>
    </row>
    <row r="19" spans="1:11" ht="13.5" thickBot="1" x14ac:dyDescent="0.25">
      <c r="A19" s="80" t="s">
        <v>254</v>
      </c>
      <c r="B19" s="81" t="s">
        <v>255</v>
      </c>
      <c r="C19" s="80"/>
      <c r="D19" s="80"/>
      <c r="E19" s="80"/>
      <c r="F19" s="88"/>
      <c r="G19" s="89"/>
      <c r="H19" s="90">
        <f>5*G20</f>
        <v>15</v>
      </c>
      <c r="I19" s="6">
        <f>G20*5</f>
        <v>15</v>
      </c>
      <c r="J19" s="79"/>
    </row>
    <row r="20" spans="1:11" ht="13.5" thickBot="1" x14ac:dyDescent="0.25">
      <c r="A20" s="120" t="s">
        <v>296</v>
      </c>
      <c r="B20" s="91" t="s">
        <v>300</v>
      </c>
      <c r="C20" s="92"/>
      <c r="D20" s="92" t="s">
        <v>298</v>
      </c>
      <c r="E20" s="92"/>
      <c r="F20" s="93"/>
      <c r="G20" s="94">
        <v>3</v>
      </c>
      <c r="H20" s="95" t="str">
        <f>IF(F20&gt;0,F20*G20,"")</f>
        <v/>
      </c>
    </row>
    <row r="21" spans="1:11" x14ac:dyDescent="0.2">
      <c r="A21" s="96"/>
      <c r="B21" s="97" t="s">
        <v>365</v>
      </c>
      <c r="C21" s="98"/>
      <c r="D21" s="96"/>
      <c r="E21" s="96"/>
      <c r="F21" s="96"/>
      <c r="G21" s="99"/>
      <c r="H21" s="100"/>
      <c r="J21" s="135"/>
    </row>
    <row r="22" spans="1:11" x14ac:dyDescent="0.2">
      <c r="A22" s="82"/>
      <c r="B22" s="136" t="s">
        <v>344</v>
      </c>
      <c r="C22" s="126"/>
      <c r="D22" s="82"/>
      <c r="E22" s="82"/>
      <c r="F22" s="82"/>
      <c r="G22" s="85"/>
      <c r="H22" s="86"/>
    </row>
    <row r="23" spans="1:11" x14ac:dyDescent="0.2">
      <c r="A23" s="82"/>
      <c r="B23" s="136" t="s">
        <v>345</v>
      </c>
      <c r="C23" s="126"/>
      <c r="D23" s="82"/>
      <c r="E23" s="82"/>
      <c r="F23" s="82"/>
      <c r="G23" s="85"/>
      <c r="H23" s="86"/>
    </row>
    <row r="24" spans="1:11" x14ac:dyDescent="0.2">
      <c r="A24" s="82"/>
      <c r="B24" s="136" t="s">
        <v>346</v>
      </c>
      <c r="C24" s="126"/>
      <c r="D24" s="82"/>
      <c r="E24" s="82"/>
      <c r="F24" s="82"/>
      <c r="G24" s="85"/>
      <c r="H24" s="86"/>
    </row>
    <row r="25" spans="1:11" x14ac:dyDescent="0.2">
      <c r="A25" s="82"/>
      <c r="B25" s="136" t="s">
        <v>347</v>
      </c>
      <c r="C25" s="126"/>
      <c r="D25" s="82"/>
      <c r="E25" s="82"/>
      <c r="F25" s="82"/>
      <c r="G25" s="85"/>
      <c r="H25" s="86"/>
    </row>
    <row r="26" spans="1:11" x14ac:dyDescent="0.2">
      <c r="A26" s="103"/>
      <c r="B26" s="137" t="s">
        <v>256</v>
      </c>
      <c r="C26" s="104"/>
      <c r="D26" s="103"/>
      <c r="E26" s="103"/>
      <c r="F26" s="103"/>
      <c r="G26" s="105"/>
      <c r="H26" s="106"/>
    </row>
    <row r="27" spans="1:11" ht="15.6" customHeight="1" thickBot="1" x14ac:dyDescent="0.25">
      <c r="A27" s="107" t="s">
        <v>258</v>
      </c>
      <c r="B27" s="108" t="s">
        <v>259</v>
      </c>
      <c r="C27" s="107"/>
      <c r="D27" s="107"/>
      <c r="E27" s="107"/>
      <c r="F27" s="107"/>
      <c r="G27" s="109"/>
      <c r="H27" s="110">
        <f>I27</f>
        <v>85</v>
      </c>
      <c r="I27" s="6">
        <f>SUM(I28:I64)</f>
        <v>85</v>
      </c>
      <c r="J27" s="79"/>
    </row>
    <row r="28" spans="1:11" ht="28.15" customHeight="1" x14ac:dyDescent="0.2">
      <c r="A28" s="82" t="s">
        <v>187</v>
      </c>
      <c r="B28" s="179" t="s">
        <v>299</v>
      </c>
      <c r="C28" s="164"/>
      <c r="D28" s="82" t="s">
        <v>298</v>
      </c>
      <c r="E28" s="84"/>
      <c r="F28" s="82"/>
      <c r="G28" s="85"/>
      <c r="H28" s="86"/>
    </row>
    <row r="29" spans="1:11" x14ac:dyDescent="0.2">
      <c r="A29" s="82" t="s">
        <v>274</v>
      </c>
      <c r="B29" s="6" t="s">
        <v>330</v>
      </c>
      <c r="D29" s="82" t="s">
        <v>298</v>
      </c>
      <c r="E29" s="84"/>
      <c r="F29" s="82"/>
      <c r="G29" s="85"/>
      <c r="H29" s="86"/>
    </row>
    <row r="30" spans="1:11" x14ac:dyDescent="0.2">
      <c r="A30" s="82" t="s">
        <v>192</v>
      </c>
      <c r="B30" s="83" t="s">
        <v>260</v>
      </c>
      <c r="C30" s="82"/>
      <c r="D30" s="82" t="s">
        <v>298</v>
      </c>
      <c r="E30" s="84"/>
      <c r="F30" s="82"/>
      <c r="G30" s="85"/>
      <c r="H30" s="86"/>
    </row>
    <row r="31" spans="1:11" x14ac:dyDescent="0.2">
      <c r="A31" s="82" t="s">
        <v>195</v>
      </c>
      <c r="B31" s="83" t="s">
        <v>261</v>
      </c>
      <c r="C31" s="82"/>
      <c r="D31" s="82" t="s">
        <v>298</v>
      </c>
      <c r="E31" s="84"/>
      <c r="F31" s="82"/>
      <c r="G31" s="85"/>
      <c r="H31" s="86"/>
    </row>
    <row r="32" spans="1:11" ht="27.75" customHeight="1" x14ac:dyDescent="0.2">
      <c r="A32" s="82" t="s">
        <v>112</v>
      </c>
      <c r="B32" s="180" t="s">
        <v>315</v>
      </c>
      <c r="C32" s="181"/>
      <c r="D32" s="82" t="s">
        <v>298</v>
      </c>
      <c r="E32" s="84"/>
      <c r="F32" s="82"/>
      <c r="G32" s="85"/>
      <c r="H32" s="86"/>
    </row>
    <row r="33" spans="1:9" ht="15.6" customHeight="1" thickBot="1" x14ac:dyDescent="0.25">
      <c r="A33" s="111"/>
      <c r="B33" s="108" t="s">
        <v>262</v>
      </c>
      <c r="C33" s="107"/>
      <c r="D33" s="111"/>
      <c r="E33" s="111"/>
      <c r="F33" s="111"/>
      <c r="G33" s="112"/>
      <c r="H33" s="113"/>
    </row>
    <row r="34" spans="1:9" ht="13.5" thickBot="1" x14ac:dyDescent="0.25">
      <c r="A34" s="92" t="s">
        <v>305</v>
      </c>
      <c r="B34" s="91" t="s">
        <v>263</v>
      </c>
      <c r="C34" s="92"/>
      <c r="D34" s="92"/>
      <c r="E34" s="92"/>
      <c r="F34" s="114"/>
      <c r="G34" s="94">
        <v>4</v>
      </c>
      <c r="H34" s="95" t="str">
        <f>IF(F34&gt;0,F34*G34,"")</f>
        <v/>
      </c>
      <c r="I34" s="6">
        <f>G34*5</f>
        <v>20</v>
      </c>
    </row>
    <row r="35" spans="1:9" ht="14.25" customHeight="1" x14ac:dyDescent="0.2">
      <c r="A35" s="96"/>
      <c r="B35" s="163" t="s">
        <v>366</v>
      </c>
      <c r="C35" s="164"/>
      <c r="D35" s="129"/>
      <c r="E35" s="96"/>
      <c r="F35" s="96"/>
      <c r="G35" s="99"/>
      <c r="H35" s="100"/>
    </row>
    <row r="36" spans="1:9" x14ac:dyDescent="0.2">
      <c r="A36" s="82"/>
      <c r="B36" s="101" t="s">
        <v>304</v>
      </c>
      <c r="C36" s="102"/>
      <c r="D36" s="82"/>
      <c r="E36" s="82"/>
      <c r="F36" s="82"/>
      <c r="G36" s="85"/>
      <c r="H36" s="86"/>
    </row>
    <row r="37" spans="1:9" x14ac:dyDescent="0.2">
      <c r="A37" s="103"/>
      <c r="B37" s="101" t="s">
        <v>358</v>
      </c>
      <c r="C37" s="104"/>
      <c r="D37" s="103"/>
      <c r="E37" s="103"/>
      <c r="F37" s="103"/>
      <c r="G37" s="105"/>
      <c r="H37" s="106"/>
    </row>
    <row r="38" spans="1:9" ht="13.5" thickBot="1" x14ac:dyDescent="0.25">
      <c r="A38" s="115"/>
      <c r="B38" s="116" t="s">
        <v>256</v>
      </c>
      <c r="C38" s="117"/>
      <c r="D38" s="115"/>
      <c r="E38" s="115"/>
      <c r="F38" s="115"/>
      <c r="G38" s="118"/>
      <c r="H38" s="119"/>
    </row>
    <row r="39" spans="1:9" ht="15.75" thickBot="1" x14ac:dyDescent="0.25">
      <c r="A39" s="92" t="s">
        <v>267</v>
      </c>
      <c r="B39" s="165" t="s">
        <v>266</v>
      </c>
      <c r="C39" s="166"/>
      <c r="D39" s="92"/>
      <c r="E39" s="92"/>
      <c r="F39" s="114"/>
      <c r="G39" s="94">
        <v>4</v>
      </c>
      <c r="H39" s="95" t="str">
        <f>IF(F39&gt;0,F39*G39,"")</f>
        <v/>
      </c>
      <c r="I39" s="6">
        <f>G39*5</f>
        <v>20</v>
      </c>
    </row>
    <row r="40" spans="1:9" x14ac:dyDescent="0.2">
      <c r="A40" s="96" t="s">
        <v>326</v>
      </c>
      <c r="B40" s="97" t="s">
        <v>367</v>
      </c>
      <c r="C40" s="98"/>
      <c r="D40" s="96"/>
      <c r="E40" s="96"/>
      <c r="F40" s="96"/>
      <c r="G40" s="99"/>
      <c r="H40" s="100"/>
    </row>
    <row r="41" spans="1:9" x14ac:dyDescent="0.2">
      <c r="A41" s="82"/>
      <c r="B41" s="101" t="s">
        <v>348</v>
      </c>
      <c r="C41" s="102"/>
      <c r="D41" s="82"/>
      <c r="E41" s="82"/>
      <c r="F41" s="82"/>
      <c r="G41" s="85"/>
      <c r="H41" s="86"/>
    </row>
    <row r="42" spans="1:9" x14ac:dyDescent="0.2">
      <c r="A42" s="82"/>
      <c r="B42" s="101" t="s">
        <v>349</v>
      </c>
      <c r="C42" s="102"/>
      <c r="D42" s="82"/>
      <c r="E42" s="82"/>
      <c r="F42" s="82"/>
      <c r="G42" s="85"/>
      <c r="H42" s="86"/>
    </row>
    <row r="43" spans="1:9" x14ac:dyDescent="0.2">
      <c r="A43" s="82"/>
      <c r="B43" s="101" t="s">
        <v>350</v>
      </c>
      <c r="C43" s="102"/>
      <c r="D43" s="82"/>
      <c r="E43" s="82"/>
      <c r="F43" s="82"/>
      <c r="G43" s="85"/>
      <c r="H43" s="86"/>
    </row>
    <row r="44" spans="1:9" x14ac:dyDescent="0.2">
      <c r="A44" s="82"/>
      <c r="B44" s="101" t="s">
        <v>351</v>
      </c>
      <c r="C44" s="102"/>
      <c r="D44" s="82"/>
      <c r="E44" s="82"/>
      <c r="F44" s="82"/>
      <c r="G44" s="85"/>
      <c r="H44" s="86"/>
    </row>
    <row r="45" spans="1:9" x14ac:dyDescent="0.2">
      <c r="A45" s="82"/>
      <c r="B45" s="101" t="s">
        <v>352</v>
      </c>
      <c r="C45" s="102"/>
      <c r="D45" s="82"/>
      <c r="E45" s="82"/>
      <c r="F45" s="82"/>
      <c r="G45" s="85"/>
      <c r="H45" s="86"/>
    </row>
    <row r="46" spans="1:9" ht="13.5" thickBot="1" x14ac:dyDescent="0.25">
      <c r="A46" s="82"/>
      <c r="B46" s="101" t="s">
        <v>256</v>
      </c>
      <c r="C46" s="102"/>
      <c r="D46" s="82"/>
      <c r="E46" s="82"/>
      <c r="F46" s="82"/>
      <c r="G46" s="85"/>
      <c r="H46" s="86"/>
    </row>
    <row r="47" spans="1:9" ht="13.5" thickBot="1" x14ac:dyDescent="0.25">
      <c r="A47" s="92" t="s">
        <v>267</v>
      </c>
      <c r="B47" s="165" t="s">
        <v>306</v>
      </c>
      <c r="C47" s="167"/>
      <c r="D47" s="92"/>
      <c r="E47" s="92"/>
      <c r="F47" s="114"/>
      <c r="G47" s="94">
        <v>4</v>
      </c>
      <c r="H47" s="95" t="str">
        <f>IF(F47&gt;0,F47*G47,"")</f>
        <v/>
      </c>
      <c r="I47" s="6">
        <f>G47*5</f>
        <v>20</v>
      </c>
    </row>
    <row r="48" spans="1:9" x14ac:dyDescent="0.2">
      <c r="A48" s="96" t="s">
        <v>325</v>
      </c>
      <c r="B48" s="97" t="s">
        <v>368</v>
      </c>
      <c r="C48" s="98"/>
      <c r="D48" s="96"/>
      <c r="E48" s="96"/>
      <c r="F48" s="96"/>
      <c r="G48" s="99"/>
      <c r="H48" s="100"/>
    </row>
    <row r="49" spans="1:9" x14ac:dyDescent="0.2">
      <c r="A49" s="82"/>
      <c r="B49" s="101" t="s">
        <v>360</v>
      </c>
      <c r="C49" s="102"/>
      <c r="D49" s="82"/>
      <c r="E49" s="82"/>
      <c r="F49" s="82"/>
      <c r="G49" s="85"/>
      <c r="H49" s="86"/>
    </row>
    <row r="50" spans="1:9" x14ac:dyDescent="0.2">
      <c r="A50" s="82"/>
      <c r="B50" s="101" t="s">
        <v>361</v>
      </c>
      <c r="C50" s="102"/>
      <c r="D50" s="82"/>
      <c r="E50" s="82"/>
      <c r="F50" s="82"/>
      <c r="G50" s="85"/>
      <c r="H50" s="86"/>
    </row>
    <row r="51" spans="1:9" x14ac:dyDescent="0.2">
      <c r="A51" s="82"/>
      <c r="B51" s="101" t="s">
        <v>353</v>
      </c>
      <c r="C51" s="102"/>
      <c r="D51" s="82"/>
      <c r="E51" s="82"/>
      <c r="F51" s="82"/>
      <c r="G51" s="85"/>
      <c r="H51" s="86"/>
    </row>
    <row r="52" spans="1:9" x14ac:dyDescent="0.2">
      <c r="A52" s="82"/>
      <c r="B52" s="101" t="s">
        <v>354</v>
      </c>
      <c r="C52" s="102"/>
      <c r="D52" s="82"/>
      <c r="E52" s="82"/>
      <c r="F52" s="82"/>
      <c r="G52" s="85"/>
      <c r="H52" s="86"/>
    </row>
    <row r="53" spans="1:9" ht="13.5" thickBot="1" x14ac:dyDescent="0.25">
      <c r="A53" s="82"/>
      <c r="B53" s="101" t="s">
        <v>362</v>
      </c>
      <c r="C53" s="102"/>
      <c r="D53" s="82"/>
      <c r="E53" s="82"/>
      <c r="F53" s="82"/>
      <c r="G53" s="85"/>
      <c r="H53" s="86"/>
    </row>
    <row r="54" spans="1:9" ht="15.75" thickBot="1" x14ac:dyDescent="0.25">
      <c r="A54" s="92" t="s">
        <v>287</v>
      </c>
      <c r="B54" s="165" t="s">
        <v>286</v>
      </c>
      <c r="C54" s="166"/>
      <c r="D54" s="92"/>
      <c r="E54" s="92"/>
      <c r="F54" s="114"/>
      <c r="G54" s="94">
        <v>2</v>
      </c>
      <c r="H54" s="95" t="str">
        <f>IF(F54&gt;0,F54*G54,"")</f>
        <v/>
      </c>
      <c r="I54" s="6">
        <f>G54*5</f>
        <v>10</v>
      </c>
    </row>
    <row r="55" spans="1:9" ht="23.25" customHeight="1" x14ac:dyDescent="0.2">
      <c r="A55" s="96"/>
      <c r="B55" s="168" t="s">
        <v>369</v>
      </c>
      <c r="C55" s="169"/>
      <c r="D55" s="96"/>
      <c r="E55" s="96"/>
      <c r="F55" s="96"/>
      <c r="G55" s="99"/>
      <c r="H55" s="100"/>
    </row>
    <row r="56" spans="1:9" x14ac:dyDescent="0.2">
      <c r="A56" s="82"/>
      <c r="B56" s="161" t="s">
        <v>356</v>
      </c>
      <c r="C56" s="162"/>
      <c r="D56" s="82"/>
      <c r="E56" s="82"/>
      <c r="F56" s="82"/>
      <c r="G56" s="85"/>
      <c r="H56" s="86"/>
    </row>
    <row r="57" spans="1:9" ht="13.5" thickBot="1" x14ac:dyDescent="0.25">
      <c r="A57" s="82"/>
      <c r="B57" s="159" t="s">
        <v>316</v>
      </c>
      <c r="C57" s="160"/>
      <c r="D57" s="82"/>
      <c r="E57" s="82"/>
      <c r="F57" s="82"/>
      <c r="G57" s="85"/>
      <c r="H57" s="86"/>
    </row>
    <row r="58" spans="1:9" ht="28.15" customHeight="1" thickBot="1" x14ac:dyDescent="0.25">
      <c r="A58" s="92" t="s">
        <v>305</v>
      </c>
      <c r="B58" s="182" t="s">
        <v>285</v>
      </c>
      <c r="C58" s="183"/>
      <c r="D58" s="91"/>
      <c r="E58" s="92"/>
      <c r="F58" s="114"/>
      <c r="G58" s="94">
        <v>3</v>
      </c>
      <c r="H58" s="95" t="str">
        <f>IF(F58&gt;0,F58*G58,"")</f>
        <v/>
      </c>
      <c r="I58" s="6">
        <f>G58*5</f>
        <v>15</v>
      </c>
    </row>
    <row r="59" spans="1:9" ht="11.25" customHeight="1" x14ac:dyDescent="0.2">
      <c r="A59" s="96" t="s">
        <v>327</v>
      </c>
      <c r="B59" s="177" t="s">
        <v>370</v>
      </c>
      <c r="C59" s="178"/>
      <c r="D59" s="96"/>
      <c r="E59" s="96"/>
      <c r="F59" s="96"/>
      <c r="G59" s="99"/>
      <c r="H59" s="100"/>
    </row>
    <row r="60" spans="1:9" x14ac:dyDescent="0.2">
      <c r="A60" s="82"/>
      <c r="B60" s="161" t="s">
        <v>357</v>
      </c>
      <c r="C60" s="162"/>
      <c r="D60" s="82"/>
      <c r="E60" s="82"/>
      <c r="F60" s="82"/>
      <c r="G60" s="85"/>
      <c r="H60" s="86"/>
    </row>
    <row r="61" spans="1:9" x14ac:dyDescent="0.2">
      <c r="A61" s="82"/>
      <c r="B61" s="161" t="s">
        <v>371</v>
      </c>
      <c r="C61" s="162"/>
      <c r="D61" s="82"/>
      <c r="E61" s="82"/>
      <c r="F61" s="82"/>
      <c r="G61" s="85"/>
      <c r="H61" s="86"/>
    </row>
    <row r="62" spans="1:9" x14ac:dyDescent="0.2">
      <c r="A62" s="82"/>
      <c r="B62" s="161" t="s">
        <v>372</v>
      </c>
      <c r="C62" s="162"/>
      <c r="D62" s="82"/>
      <c r="E62" s="82"/>
      <c r="F62" s="82"/>
      <c r="G62" s="85"/>
      <c r="H62" s="86"/>
    </row>
    <row r="63" spans="1:9" x14ac:dyDescent="0.2">
      <c r="A63" s="82"/>
      <c r="B63" s="161" t="s">
        <v>373</v>
      </c>
      <c r="C63" s="162"/>
      <c r="D63" s="82"/>
      <c r="E63" s="82"/>
      <c r="F63" s="82"/>
      <c r="G63" s="85"/>
      <c r="H63" s="86"/>
    </row>
    <row r="64" spans="1:9" x14ac:dyDescent="0.2">
      <c r="A64" s="82"/>
      <c r="B64" s="101" t="s">
        <v>256</v>
      </c>
      <c r="C64" s="102"/>
      <c r="D64" s="82"/>
      <c r="E64" s="82"/>
      <c r="F64" s="82"/>
      <c r="G64" s="85"/>
      <c r="H64" s="86"/>
    </row>
  </sheetData>
  <sheetProtection algorithmName="SHA-512" hashValue="XamR6WWTYIWFe6oY+yehS+x9FwhwaLivwsqk8Kzk7lDzAzwVgfyhK6z/HLIO+x26+/yOw0BtM2YNSXwuzLMNOQ==" saltValue="j3bgT1Og0ZLkJEhehjvlzw==" spinCount="100000" sheet="1" selectLockedCells="1"/>
  <mergeCells count="24">
    <mergeCell ref="B61:C61"/>
    <mergeCell ref="B62:C62"/>
    <mergeCell ref="B63:C63"/>
    <mergeCell ref="B17:C17"/>
    <mergeCell ref="A2:H2"/>
    <mergeCell ref="A3:H3"/>
    <mergeCell ref="A4:H4"/>
    <mergeCell ref="C10:G10"/>
    <mergeCell ref="B60:C60"/>
    <mergeCell ref="B16:C16"/>
    <mergeCell ref="C8:H8"/>
    <mergeCell ref="A5:H5"/>
    <mergeCell ref="B59:C59"/>
    <mergeCell ref="B28:C28"/>
    <mergeCell ref="B32:C32"/>
    <mergeCell ref="B58:C58"/>
    <mergeCell ref="B57:C57"/>
    <mergeCell ref="B56:C56"/>
    <mergeCell ref="C7:H7"/>
    <mergeCell ref="B35:C35"/>
    <mergeCell ref="B39:C39"/>
    <mergeCell ref="B47:C47"/>
    <mergeCell ref="B54:C54"/>
    <mergeCell ref="B55:C55"/>
  </mergeCells>
  <phoneticPr fontId="7" type="noConversion"/>
  <pageMargins left="0.70866141732283472" right="0.70866141732283472" top="1.1811023622047245" bottom="0.78740157480314965" header="0.31496062992125984" footer="0.31496062992125984"/>
  <pageSetup paperSize="9" scale="97" fitToHeight="2" orientation="portrait" r:id="rId1"/>
  <headerFooter>
    <oddHeader>&amp;C&amp;A&amp;R&amp;G</oddHeader>
    <oddFooter>&amp;L&amp;D&amp;R&amp;P/&amp;N</oddFooter>
  </headerFooter>
  <rowBreaks count="1" manualBreakCount="1">
    <brk id="38" max="7" man="1"/>
  </rowBreaks>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10</vt:i4>
      </vt:variant>
    </vt:vector>
  </HeadingPairs>
  <TitlesOfParts>
    <vt:vector size="16" baseType="lpstr">
      <vt:lpstr>Deckblatt</vt:lpstr>
      <vt:lpstr>Inhaltsverzeichnis</vt:lpstr>
      <vt:lpstr>1-1-Bewerberbogen</vt:lpstr>
      <vt:lpstr>1-2-Objektliste</vt:lpstr>
      <vt:lpstr>1-3-Referenzobjekte</vt:lpstr>
      <vt:lpstr>2-1 Bewertungsmatrix-Eignung</vt:lpstr>
      <vt:lpstr>'1-1-Bewerberbogen'!Druckbereich</vt:lpstr>
      <vt:lpstr>'1-2-Objektliste'!Druckbereich</vt:lpstr>
      <vt:lpstr>'1-3-Referenzobjekte'!Druckbereich</vt:lpstr>
      <vt:lpstr>'2-1 Bewertungsmatrix-Eignung'!Druckbereich</vt:lpstr>
      <vt:lpstr>Deckblatt!Druckbereich</vt:lpstr>
      <vt:lpstr>Inhaltsverzeichnis!Druckbereich</vt:lpstr>
      <vt:lpstr>'1-1-Bewerberbogen'!Drucktitel</vt:lpstr>
      <vt:lpstr>'1-2-Objektliste'!Drucktitel</vt:lpstr>
      <vt:lpstr>'1-3-Referenzobjekte'!Drucktitel</vt:lpstr>
      <vt:lpstr>'2-1 Bewertungsmatrix-Eignung'!Drucktitel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Axel Sachs</dc:creator>
  <cp:lastModifiedBy>Axel Sachs</cp:lastModifiedBy>
  <cp:lastPrinted>2025-07-15T12:48:18Z</cp:lastPrinted>
  <dcterms:created xsi:type="dcterms:W3CDTF">2017-11-15T18:36:23Z</dcterms:created>
  <dcterms:modified xsi:type="dcterms:W3CDTF">2025-07-22T12:57:41Z</dcterms:modified>
</cp:coreProperties>
</file>