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F79C91B3-6BD0-4343-9BD6-427083AAAEB5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98" i="1"/>
  <c r="F94" i="1"/>
  <c r="F87" i="1"/>
  <c r="F85" i="1"/>
  <c r="F81" i="1"/>
  <c r="F77" i="1"/>
  <c r="B98" i="1"/>
  <c r="B94" i="1"/>
  <c r="B81" i="1"/>
  <c r="B77" i="1"/>
  <c r="B38" i="1"/>
  <c r="F78" i="1" s="1"/>
  <c r="B46" i="1"/>
  <c r="B64" i="1"/>
  <c r="B56" i="1"/>
  <c r="F95" i="1" l="1"/>
  <c r="F96" i="1" s="1"/>
  <c r="F99" i="1"/>
  <c r="F100" i="1" s="1"/>
  <c r="F103" i="1" l="1"/>
  <c r="F104" i="1" s="1"/>
  <c r="F82" i="1" l="1"/>
  <c r="F83" i="1" s="1"/>
  <c r="F86" i="1"/>
  <c r="F79" i="1" l="1"/>
</calcChain>
</file>

<file path=xl/sharedStrings.xml><?xml version="1.0" encoding="utf-8"?>
<sst xmlns="http://schemas.openxmlformats.org/spreadsheetml/2006/main" count="112" uniqueCount="79">
  <si>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</si>
  <si>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</si>
  <si>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</si>
  <si>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</si>
  <si>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</si>
  <si>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</si>
  <si>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</si>
  <si>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</si>
  <si>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</si>
  <si>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</si>
  <si>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</si>
  <si>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</si>
  <si>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</si>
  <si>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</si>
  <si>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</si>
  <si>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vier Nachkommastellen zu runden. Weitere Erläuterungen zu den Energiepreisen und den einzelnen Preisbestandteilen können Sie der Leistungsbe-schreibung entnehmen.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</si>
  <si>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</si>
  <si>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</si>
  <si>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</si>
  <si>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</si>
  <si>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</si>
  <si>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ct/kWh</t>
  </si>
  <si>
    <t xml:space="preserve"> </t>
  </si>
  <si>
    <t>Energiepreis2026</t>
  </si>
  <si>
    <t>Z2026</t>
  </si>
  <si>
    <t>EP2026</t>
  </si>
  <si>
    <t>Energiepreis2027</t>
  </si>
  <si>
    <t>Z2027</t>
  </si>
  <si>
    <r>
      <t>Energiekosten</t>
    </r>
    <r>
      <rPr>
        <sz val="10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(brutto)       </t>
    </r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</si>
  <si>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</si>
  <si>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</si>
  <si>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</si>
  <si>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Energiepreis2028</t>
  </si>
  <si>
    <t>Vergabenummer:</t>
  </si>
  <si>
    <t>ja</t>
  </si>
  <si>
    <t>bitte ankreuzen</t>
  </si>
  <si>
    <t>nein</t>
  </si>
  <si>
    <t>Wenn nein, hier Konditionen eintragen:</t>
  </si>
  <si>
    <t>FernUniversität in Hagen</t>
  </si>
  <si>
    <t>58097 Hagen</t>
  </si>
  <si>
    <t>EEX2026</t>
  </si>
  <si>
    <t xml:space="preserve">EXX2027 </t>
  </si>
  <si>
    <t>EP2027</t>
  </si>
  <si>
    <t>Energiepreis2029</t>
  </si>
  <si>
    <t xml:space="preserve">EXX2028 </t>
  </si>
  <si>
    <t>Z2028</t>
  </si>
  <si>
    <t>EP2028</t>
  </si>
  <si>
    <t xml:space="preserve">EXX2029 </t>
  </si>
  <si>
    <t>Z2029</t>
  </si>
  <si>
    <t>EP2029</t>
  </si>
  <si>
    <r>
      <t xml:space="preserve">Energiekosten Gesamt 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</si>
  <si>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Energiekosten Gesamt </t>
    </r>
    <r>
      <rPr>
        <b/>
        <sz val="10"/>
        <color theme="1"/>
        <rFont val="Calibri"/>
        <family val="2"/>
        <scheme val="minor"/>
      </rPr>
      <t>2026</t>
    </r>
    <r>
      <rPr>
        <b/>
        <sz val="11"/>
        <color theme="1"/>
        <rFont val="Calibri"/>
        <family val="2"/>
        <scheme val="minor"/>
      </rPr>
      <t>-</t>
    </r>
    <r>
      <rPr>
        <b/>
        <sz val="9"/>
        <color theme="1"/>
        <rFont val="Calibri"/>
        <family val="2"/>
        <scheme val="minor"/>
      </rPr>
      <t>2027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(brutto)  </t>
    </r>
    <r>
      <rPr>
        <b/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</si>
  <si>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b/>
        <sz val="10"/>
        <color theme="1"/>
        <rFont val="Calibri"/>
        <family val="2"/>
        <scheme val="minor"/>
      </rPr>
      <t>2026-2027</t>
    </r>
  </si>
  <si>
    <t xml:space="preserve">= (EP2026/100)*Verbrauchsmenge + (EP2027/100)*Verbrauchsmenge </t>
  </si>
  <si>
    <r>
      <t>Energiekosten</t>
    </r>
    <r>
      <rPr>
        <sz val="10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(netto)       (</t>
    </r>
  </si>
  <si>
    <r>
      <t>Energiekosten</t>
    </r>
    <r>
      <rPr>
        <sz val="10"/>
        <color theme="1"/>
        <rFont val="Calibri"/>
        <family val="2"/>
        <scheme val="minor"/>
      </rPr>
      <t xml:space="preserve">2027 </t>
    </r>
    <r>
      <rPr>
        <sz val="11"/>
        <color theme="1"/>
        <rFont val="Calibri"/>
        <family val="2"/>
        <scheme val="minor"/>
      </rPr>
      <t xml:space="preserve"> (netto)       (</t>
    </r>
  </si>
  <si>
    <r>
      <t>Energiekosten</t>
    </r>
    <r>
      <rPr>
        <sz val="10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(brutto)       </t>
    </r>
  </si>
  <si>
    <t xml:space="preserve">Mehr-/Mindermengentoleranzgrenze </t>
  </si>
  <si>
    <t>Wir verzichten auf eine Mengentoleranzgrenze (100% flexibel)</t>
  </si>
  <si>
    <r>
      <t>%</t>
    </r>
    <r>
      <rPr>
        <sz val="9"/>
        <color theme="1"/>
        <rFont val="Calibri"/>
        <family val="2"/>
        <scheme val="minor"/>
      </rPr>
      <t xml:space="preserve"> (Mindeststandard 10%)</t>
    </r>
  </si>
  <si>
    <t>Dienstleistungsentgelt bei Mehr-/Mindermengentoleranzgrenze</t>
  </si>
  <si>
    <t xml:space="preserve">Berechnung der Kosten </t>
  </si>
  <si>
    <t>Vertragslaufzeit</t>
  </si>
  <si>
    <r>
      <t>Gesamtkosten</t>
    </r>
    <r>
      <rPr>
        <b/>
        <sz val="10"/>
        <color theme="1"/>
        <rFont val="Calibri"/>
        <family val="2"/>
        <scheme val="minor"/>
      </rPr>
      <t>2028-2029</t>
    </r>
  </si>
  <si>
    <t xml:space="preserve">= (EP2028/100)*Verbrauchsmenge + (EP2029/100)*Verbrauchsmenge </t>
  </si>
  <si>
    <r>
      <t>Energiekosten</t>
    </r>
    <r>
      <rPr>
        <sz val="10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(netto)       (</t>
    </r>
  </si>
  <si>
    <r>
      <t>Energiekosten</t>
    </r>
    <r>
      <rPr>
        <sz val="10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(brutto)       </t>
    </r>
  </si>
  <si>
    <r>
      <t>Energiekosten</t>
    </r>
    <r>
      <rPr>
        <sz val="10"/>
        <color theme="1"/>
        <rFont val="Calibri"/>
        <family val="2"/>
        <scheme val="minor"/>
      </rPr>
      <t xml:space="preserve">2029 </t>
    </r>
    <r>
      <rPr>
        <sz val="11"/>
        <color theme="1"/>
        <rFont val="Calibri"/>
        <family val="2"/>
        <scheme val="minor"/>
      </rPr>
      <t xml:space="preserve"> (netto)       (</t>
    </r>
  </si>
  <si>
    <r>
      <t>Energiekosten</t>
    </r>
    <r>
      <rPr>
        <sz val="10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(brutto)       </t>
    </r>
  </si>
  <si>
    <r>
      <t xml:space="preserve">Energiekosten Gesamt 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</si>
  <si>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Energiekosten Gesamt </t>
    </r>
    <r>
      <rPr>
        <b/>
        <sz val="10"/>
        <color theme="1"/>
        <rFont val="Calibri"/>
        <family val="2"/>
        <scheme val="minor"/>
      </rPr>
      <t>2028</t>
    </r>
    <r>
      <rPr>
        <b/>
        <sz val="11"/>
        <color theme="1"/>
        <rFont val="Calibri"/>
        <family val="2"/>
        <scheme val="minor"/>
      </rPr>
      <t>-</t>
    </r>
    <r>
      <rPr>
        <b/>
        <sz val="9"/>
        <color theme="1"/>
        <rFont val="Calibri"/>
        <family val="2"/>
        <scheme val="minor"/>
      </rPr>
      <t>2029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(brutto)  </t>
    </r>
    <r>
      <rPr>
        <b/>
        <sz val="11"/>
        <color theme="1"/>
        <rFont val="Calibri"/>
        <family val="2"/>
        <scheme val="minor"/>
      </rPr>
      <t xml:space="preserve">     </t>
    </r>
  </si>
  <si>
    <t>Universitätsstraße 27</t>
  </si>
  <si>
    <t xml:space="preserve">Angebot/Leistungsverzeichnis zur Erdgasbelieferung </t>
  </si>
  <si>
    <t>vom 09.09.2025</t>
  </si>
  <si>
    <t>114619-G25</t>
  </si>
  <si>
    <t xml:space="preserve">EP2026 = EEX2026 + z2026 </t>
  </si>
  <si>
    <t xml:space="preserve">EP2027 = EEX2027 + z2027 </t>
  </si>
  <si>
    <t xml:space="preserve">EP2028 = EEX2028 + z2028 </t>
  </si>
  <si>
    <t xml:space="preserve">EP2029 = EEX2029 + z2029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</si>
</sst>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8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64" fontId="0" fillId="4" borderId="0" xfId="0" applyNumberFormat="1" applyFill="1"/>
    <xf numFmtId="0" fontId="13" fillId="0" borderId="0" xfId="0" applyFont="1"/>
    <xf numFmtId="0" fontId="0" fillId="4" borderId="0" xfId="0" applyFill="1"/>
    <xf numFmtId="0" fontId="8" fillId="4" borderId="0" xfId="0" applyFont="1" applyFill="1" applyAlignment="1">
      <alignment horizontal="right"/>
    </xf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44" fontId="1" fillId="0" borderId="4" xfId="0" applyNumberFormat="1" applyFont="1" applyBorder="1"/>
    <xf numFmtId="0" fontId="14" fillId="0" borderId="0" xfId="0" applyFont="1"/>
    <xf numFmtId="0" fontId="5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19" fillId="0" borderId="0" xfId="0" applyFont="1"/>
    <xf numFmtId="164" fontId="0" fillId="2" borderId="1" xfId="0" applyNumberFormat="1" applyFill="1" applyBorder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2" fontId="0" fillId="0" borderId="0" xfId="0" applyNumberFormat="1" applyAlignment="1">
      <alignment horizontal="left" wrapText="1"/>
    </xf>
    <xf numFmtId="14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5" fontId="0" fillId="2" borderId="1" xfId="0" applyNumberFormat="1" applyFill="1" applyBorder="1" applyAlignment="1">
      <alignment horizontal="center"/>
    </xf>
    <xf numFmtId="0" fontId="15" fillId="4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113</xdr:row>
          <xdr:rowOff>47625</xdr:rowOff>
        </xdr:from>
        <xdr:to>
          <xdr:col>1</xdr:col>
          <xdr:colOff>657225</xdr:colOff>
          <xdr:row>114</xdr:row>
          <xdr:rowOff>9525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114</xdr:row>
          <xdr:rowOff>19050</xdr:rowOff>
        </xdr:from>
        <xdr:to>
          <xdr:col>1</xdr:col>
          <xdr:colOff>657225</xdr:colOff>
          <xdr:row>115</xdr:row>
          <xdr:rowOff>9525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1</xdr:row>
      <xdr:rowOff>0</xdr:rowOff>
    </xdr:from>
    <xdr:to>
      <xdr:col>0</xdr:col>
      <xdr:colOff>2045805</xdr:colOff>
      <xdr:row>3</xdr:row>
      <xdr:rowOff>108453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088CA3-3AA7-4D36-007C-498733601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0"/>
          <a:ext cx="2045804" cy="489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L121"/>
  <sheetViews>
    <sheetView showGridLines="0" tabSelected="1" topLeftCell="A82" zoomScale="115" zoomScaleNormal="115" zoomScaleSheetLayoutView="100" workbookViewId="0">
      <selection activeCell="G57" sqref="G57"/>
    </sheetView>
  </sheetViews>
  <sheetFormatPr baseColWidth="10" defaultRowHeight="15" x14ac:dyDescent="0.25"/>
  <cols>
    <col min="1" max="1" width="32" customWidth="1"/>
    <col min="6" max="6" width="13" bestFit="1" customWidth="1"/>
    <col min="12" max="12" width="13" bestFit="1" customWidth="1"/>
  </cols>
  <sheetData>
    <row r="5" spans="1:8" ht="21" x14ac:dyDescent="0.35">
      <c r="A5" s="51" t="s">
        <v>72</v>
      </c>
      <c r="B5" s="51"/>
      <c r="C5" s="51"/>
      <c r="D5" s="51"/>
      <c r="E5" s="51"/>
      <c r="F5" s="51"/>
      <c r="G5" s="51"/>
      <c r="H5" s="51"/>
    </row>
    <row r="6" spans="1:8" ht="21" x14ac:dyDescent="0.35">
      <c r="A6" s="10"/>
      <c r="B6" s="10"/>
      <c r="C6" s="10"/>
      <c r="D6" s="10"/>
      <c r="E6" s="10"/>
      <c r="F6" s="10"/>
    </row>
    <row r="8" spans="1:8" ht="15.75" x14ac:dyDescent="0.25">
      <c r="A8" s="2" t="s">
        <v>0</v>
      </c>
      <c r="D8" s="2"/>
    </row>
    <row r="9" spans="1:8" ht="22.5" customHeight="1" x14ac:dyDescent="0.25">
      <c r="A9" t="s">
        <v>4</v>
      </c>
      <c r="B9" s="52" t="s">
        <v>38</v>
      </c>
      <c r="C9" s="52"/>
      <c r="D9" s="52"/>
      <c r="E9" s="6"/>
      <c r="F9" s="6"/>
    </row>
    <row r="10" spans="1:8" ht="22.5" customHeight="1" x14ac:dyDescent="0.25">
      <c r="A10" t="s">
        <v>11</v>
      </c>
      <c r="B10" s="6" t="s">
        <v>71</v>
      </c>
      <c r="C10" s="7"/>
      <c r="D10" s="7"/>
      <c r="E10" s="7"/>
      <c r="F10" s="7"/>
    </row>
    <row r="11" spans="1:8" ht="22.5" customHeight="1" x14ac:dyDescent="0.25">
      <c r="A11" t="s">
        <v>5</v>
      </c>
      <c r="B11" s="53" t="s">
        <v>39</v>
      </c>
      <c r="C11" s="53"/>
      <c r="D11" s="53"/>
      <c r="E11" s="7"/>
      <c r="F11" s="7"/>
    </row>
    <row r="12" spans="1:8" ht="22.5" customHeight="1" x14ac:dyDescent="0.25">
      <c r="A12" t="s">
        <v>33</v>
      </c>
      <c r="B12" s="53" t="s">
        <v>74</v>
      </c>
      <c r="C12" s="53"/>
      <c r="D12" s="53"/>
      <c r="E12" s="7"/>
      <c r="F12" s="7"/>
    </row>
    <row r="14" spans="1:8" ht="15.75" x14ac:dyDescent="0.25">
      <c r="A14" s="2" t="s">
        <v>1</v>
      </c>
    </row>
    <row r="15" spans="1:8" ht="22.5" customHeight="1" x14ac:dyDescent="0.25">
      <c r="A15" t="s">
        <v>2</v>
      </c>
      <c r="B15" s="50"/>
      <c r="C15" s="50"/>
      <c r="D15" s="50"/>
      <c r="E15" s="50"/>
      <c r="F15" s="50"/>
    </row>
    <row r="16" spans="1:8" ht="22.5" customHeight="1" x14ac:dyDescent="0.25">
      <c r="A16" t="s">
        <v>10</v>
      </c>
      <c r="B16" s="50"/>
      <c r="C16" s="50"/>
      <c r="D16" s="50"/>
      <c r="E16" s="50"/>
      <c r="F16" s="50"/>
    </row>
    <row r="17" spans="1:6" ht="22.5" customHeight="1" x14ac:dyDescent="0.25">
      <c r="A17" t="s">
        <v>3</v>
      </c>
      <c r="B17" s="50"/>
      <c r="C17" s="50"/>
      <c r="D17" s="50"/>
      <c r="E17" s="50"/>
      <c r="F17" s="50"/>
    </row>
    <row r="18" spans="1:6" ht="22.5" customHeight="1" x14ac:dyDescent="0.25">
      <c r="A18" t="s">
        <v>6</v>
      </c>
      <c r="B18" s="50"/>
      <c r="C18" s="50"/>
      <c r="D18" s="50"/>
      <c r="E18" s="50"/>
      <c r="F18" s="50"/>
    </row>
    <row r="19" spans="1:6" ht="22.5" customHeight="1" x14ac:dyDescent="0.25">
      <c r="A19" t="s">
        <v>7</v>
      </c>
      <c r="B19" s="50"/>
      <c r="C19" s="50"/>
      <c r="D19" s="50"/>
      <c r="E19" s="50"/>
      <c r="F19" s="50"/>
    </row>
    <row r="20" spans="1:6" ht="22.5" customHeight="1" x14ac:dyDescent="0.25">
      <c r="A20" t="s">
        <v>8</v>
      </c>
      <c r="B20" s="50"/>
      <c r="C20" s="50"/>
      <c r="D20" s="50"/>
      <c r="E20" s="50"/>
      <c r="F20" s="50"/>
    </row>
    <row r="21" spans="1:6" ht="22.5" customHeight="1" x14ac:dyDescent="0.25">
      <c r="A21" t="s">
        <v>9</v>
      </c>
      <c r="B21" s="50"/>
      <c r="C21" s="50"/>
      <c r="D21" s="50"/>
      <c r="E21" s="50"/>
      <c r="F21" s="50"/>
    </row>
    <row r="23" spans="1:6" x14ac:dyDescent="0.25">
      <c r="A23" s="5" t="s">
        <v>12</v>
      </c>
      <c r="B23" s="5"/>
      <c r="C23" s="5"/>
    </row>
    <row r="25" spans="1:6" ht="15.75" x14ac:dyDescent="0.25">
      <c r="A25" s="2" t="s">
        <v>14</v>
      </c>
    </row>
    <row r="26" spans="1:6" ht="3.75" customHeight="1" x14ac:dyDescent="0.25">
      <c r="A26" s="3"/>
    </row>
    <row r="27" spans="1:6" x14ac:dyDescent="0.25">
      <c r="A27" s="47" t="s">
        <v>15</v>
      </c>
      <c r="B27" s="47"/>
      <c r="C27" s="47"/>
      <c r="D27" s="47"/>
      <c r="E27" s="47"/>
      <c r="F27" s="47"/>
    </row>
    <row r="28" spans="1:6" x14ac:dyDescent="0.25">
      <c r="A28" s="47"/>
      <c r="B28" s="47"/>
      <c r="C28" s="47"/>
      <c r="D28" s="47"/>
      <c r="E28" s="47"/>
      <c r="F28" s="47"/>
    </row>
    <row r="29" spans="1:6" x14ac:dyDescent="0.25">
      <c r="A29" s="47"/>
      <c r="B29" s="47"/>
      <c r="C29" s="47"/>
      <c r="D29" s="47"/>
      <c r="E29" s="47"/>
      <c r="F29" s="47"/>
    </row>
    <row r="31" spans="1:6" ht="22.5" customHeight="1" x14ac:dyDescent="0.25">
      <c r="A31" s="30" t="s">
        <v>23</v>
      </c>
      <c r="B31" t="s">
        <v>75</v>
      </c>
      <c r="C31" s="13"/>
    </row>
    <row r="32" spans="1:6" ht="18" customHeight="1" x14ac:dyDescent="0.25">
      <c r="A32" s="1"/>
      <c r="B32" s="11"/>
    </row>
    <row r="33" spans="1:4" x14ac:dyDescent="0.25">
      <c r="A33" s="22" t="s">
        <v>40</v>
      </c>
      <c r="B33" s="45"/>
      <c r="C33" s="45"/>
      <c r="D33" s="14" t="s">
        <v>21</v>
      </c>
    </row>
    <row r="34" spans="1:4" x14ac:dyDescent="0.25">
      <c r="A34" s="4"/>
      <c r="B34" s="48" t="s">
        <v>73</v>
      </c>
      <c r="C34" s="49"/>
    </row>
    <row r="35" spans="1:4" x14ac:dyDescent="0.25">
      <c r="A35" s="4" t="s">
        <v>24</v>
      </c>
      <c r="B35" s="45"/>
      <c r="C35" s="45"/>
      <c r="D35" s="14" t="s">
        <v>21</v>
      </c>
    </row>
    <row r="36" spans="1:4" x14ac:dyDescent="0.25">
      <c r="A36" s="4"/>
      <c r="B36" s="23"/>
      <c r="C36" s="24"/>
    </row>
    <row r="37" spans="1:4" ht="11.25" hidden="1" customHeight="1" x14ac:dyDescent="0.25">
      <c r="A37" s="4"/>
      <c r="B37" s="9"/>
      <c r="C37" s="9"/>
    </row>
    <row r="38" spans="1:4" ht="15" customHeight="1" x14ac:dyDescent="0.25">
      <c r="A38" s="4" t="s">
        <v>25</v>
      </c>
      <c r="B38" s="45">
        <f>B33+B35</f>
        <v>0</v>
      </c>
      <c r="C38" s="45"/>
      <c r="D38" s="14" t="s">
        <v>21</v>
      </c>
    </row>
    <row r="39" spans="1:4" ht="22.5" customHeight="1" x14ac:dyDescent="0.25">
      <c r="A39" s="4"/>
      <c r="B39" s="9"/>
      <c r="C39" s="9"/>
    </row>
    <row r="40" spans="1:4" ht="22.5" customHeight="1" x14ac:dyDescent="0.25">
      <c r="A40" s="1" t="s">
        <v>26</v>
      </c>
      <c r="B40" t="s">
        <v>76</v>
      </c>
      <c r="C40" s="13"/>
    </row>
    <row r="41" spans="1:4" ht="22.5" customHeight="1" x14ac:dyDescent="0.25">
      <c r="A41" s="1"/>
      <c r="B41" s="11"/>
    </row>
    <row r="42" spans="1:4" s="14" customFormat="1" ht="18" customHeight="1" x14ac:dyDescent="0.25">
      <c r="A42" s="22" t="s">
        <v>41</v>
      </c>
      <c r="B42" s="45"/>
      <c r="C42" s="45"/>
      <c r="D42" s="14" t="s">
        <v>21</v>
      </c>
    </row>
    <row r="43" spans="1:4" s="14" customFormat="1" ht="18" customHeight="1" x14ac:dyDescent="0.25">
      <c r="A43" s="4"/>
      <c r="B43" s="48" t="s">
        <v>73</v>
      </c>
      <c r="C43" s="49"/>
    </row>
    <row r="44" spans="1:4" s="14" customFormat="1" ht="18" customHeight="1" x14ac:dyDescent="0.25">
      <c r="A44" s="4" t="s">
        <v>27</v>
      </c>
      <c r="B44" s="45"/>
      <c r="C44" s="45"/>
      <c r="D44" s="14" t="s">
        <v>21</v>
      </c>
    </row>
    <row r="45" spans="1:4" s="14" customFormat="1" ht="14.25" customHeight="1" x14ac:dyDescent="0.25">
      <c r="A45" s="8"/>
      <c r="B45" s="25"/>
      <c r="C45" s="25"/>
    </row>
    <row r="46" spans="1:4" s="14" customFormat="1" x14ac:dyDescent="0.25">
      <c r="A46" s="4" t="s">
        <v>42</v>
      </c>
      <c r="B46" s="45">
        <f>B42+B44</f>
        <v>0</v>
      </c>
      <c r="C46" s="45"/>
      <c r="D46" s="14" t="s">
        <v>21</v>
      </c>
    </row>
    <row r="47" spans="1:4" s="14" customFormat="1" ht="22.5" customHeight="1" x14ac:dyDescent="0.25">
      <c r="A47" s="15"/>
      <c r="B47" s="12"/>
      <c r="C47" s="12"/>
    </row>
    <row r="48" spans="1:4" s="14" customFormat="1" ht="16.5" customHeight="1" x14ac:dyDescent="0.25">
      <c r="A48" s="2" t="s">
        <v>13</v>
      </c>
      <c r="B48" s="12"/>
      <c r="C48" s="12"/>
    </row>
    <row r="49" spans="1:4" s="14" customFormat="1" ht="4.5" customHeight="1" x14ac:dyDescent="0.25">
      <c r="A49" s="2"/>
      <c r="B49" s="12"/>
      <c r="C49" s="12"/>
    </row>
    <row r="50" spans="1:4" s="14" customFormat="1" x14ac:dyDescent="0.25">
      <c r="A50" s="1" t="s">
        <v>32</v>
      </c>
      <c r="B50" t="s">
        <v>77</v>
      </c>
      <c r="C50" s="13"/>
    </row>
    <row r="51" spans="1:4" s="14" customFormat="1" x14ac:dyDescent="0.25">
      <c r="A51" s="1"/>
      <c r="B51" s="11"/>
      <c r="C51"/>
    </row>
    <row r="52" spans="1:4" s="14" customFormat="1" ht="18" customHeight="1" x14ac:dyDescent="0.25">
      <c r="A52" s="22" t="s">
        <v>44</v>
      </c>
      <c r="B52" s="45"/>
      <c r="C52" s="45"/>
      <c r="D52" s="14" t="s">
        <v>21</v>
      </c>
    </row>
    <row r="53" spans="1:4" s="14" customFormat="1" ht="18" customHeight="1" x14ac:dyDescent="0.25">
      <c r="A53" s="4"/>
      <c r="B53" s="48" t="s">
        <v>73</v>
      </c>
      <c r="C53" s="49"/>
    </row>
    <row r="54" spans="1:4" s="14" customFormat="1" ht="18" customHeight="1" x14ac:dyDescent="0.25">
      <c r="A54" s="4" t="s">
        <v>45</v>
      </c>
      <c r="B54" s="45"/>
      <c r="C54" s="45"/>
      <c r="D54" s="14" t="s">
        <v>21</v>
      </c>
    </row>
    <row r="55" spans="1:4" s="14" customFormat="1" ht="14.25" customHeight="1" x14ac:dyDescent="0.25">
      <c r="A55" s="8"/>
      <c r="B55" s="42"/>
      <c r="C55" s="25"/>
    </row>
    <row r="56" spans="1:4" s="14" customFormat="1" x14ac:dyDescent="0.25">
      <c r="A56" s="4" t="s">
        <v>46</v>
      </c>
      <c r="B56" s="45">
        <f>B52+B54</f>
        <v>0</v>
      </c>
      <c r="C56" s="45"/>
      <c r="D56" s="14" t="s">
        <v>21</v>
      </c>
    </row>
    <row r="57" spans="1:4" s="14" customFormat="1" ht="23.25" customHeight="1" x14ac:dyDescent="0.25">
      <c r="A57" s="8"/>
      <c r="B57" s="28"/>
      <c r="C57" s="28"/>
    </row>
    <row r="58" spans="1:4" s="14" customFormat="1" x14ac:dyDescent="0.25">
      <c r="A58" s="1" t="s">
        <v>43</v>
      </c>
      <c r="B58" t="s">
        <v>78</v>
      </c>
      <c r="C58" s="13"/>
    </row>
    <row r="59" spans="1:4" s="14" customFormat="1" x14ac:dyDescent="0.25">
      <c r="A59" s="1"/>
      <c r="B59" s="11"/>
      <c r="C59"/>
    </row>
    <row r="60" spans="1:4" s="14" customFormat="1" ht="18" customHeight="1" x14ac:dyDescent="0.25">
      <c r="A60" s="22" t="s">
        <v>47</v>
      </c>
      <c r="B60" s="45"/>
      <c r="C60" s="45"/>
      <c r="D60" s="14" t="s">
        <v>21</v>
      </c>
    </row>
    <row r="61" spans="1:4" s="14" customFormat="1" ht="18" customHeight="1" x14ac:dyDescent="0.25">
      <c r="A61" s="4"/>
      <c r="B61" s="48" t="s">
        <v>73</v>
      </c>
      <c r="C61" s="49"/>
    </row>
    <row r="62" spans="1:4" s="14" customFormat="1" ht="18" customHeight="1" x14ac:dyDescent="0.25">
      <c r="A62" s="8" t="s">
        <v>48</v>
      </c>
      <c r="B62" s="45"/>
      <c r="C62" s="45"/>
      <c r="D62" s="14" t="s">
        <v>21</v>
      </c>
    </row>
    <row r="63" spans="1:4" s="14" customFormat="1" ht="14.25" customHeight="1" x14ac:dyDescent="0.25">
      <c r="A63" s="8"/>
      <c r="B63" s="25"/>
      <c r="C63" s="25"/>
    </row>
    <row r="64" spans="1:4" s="14" customFormat="1" x14ac:dyDescent="0.25">
      <c r="A64" s="4" t="s">
        <v>49</v>
      </c>
      <c r="B64" s="45">
        <f>B60+B62</f>
        <v>0</v>
      </c>
      <c r="C64" s="45"/>
      <c r="D64" s="14" t="s">
        <v>21</v>
      </c>
    </row>
    <row r="65" spans="1:12" s="14" customFormat="1" ht="23.25" customHeight="1" x14ac:dyDescent="0.25">
      <c r="A65" s="8"/>
      <c r="B65" s="28"/>
      <c r="C65" s="28"/>
      <c r="D65"/>
    </row>
    <row r="66" spans="1:12" s="14" customFormat="1" ht="19.5" customHeight="1" x14ac:dyDescent="0.25">
      <c r="A66" s="8"/>
      <c r="B66" s="28"/>
      <c r="C66" s="28"/>
      <c r="D66"/>
    </row>
    <row r="67" spans="1:12" ht="15.75" x14ac:dyDescent="0.25">
      <c r="A67" s="2" t="s">
        <v>61</v>
      </c>
    </row>
    <row r="68" spans="1:12" ht="12" customHeight="1" x14ac:dyDescent="0.25">
      <c r="A68" s="2"/>
    </row>
    <row r="69" spans="1:12" x14ac:dyDescent="0.25">
      <c r="A69" s="47" t="s">
        <v>16</v>
      </c>
      <c r="B69" s="47"/>
      <c r="C69" s="47"/>
      <c r="D69" s="47"/>
      <c r="E69" s="47"/>
      <c r="F69" s="47"/>
    </row>
    <row r="70" spans="1:12" x14ac:dyDescent="0.25">
      <c r="A70" s="47"/>
      <c r="B70" s="47"/>
      <c r="C70" s="47"/>
      <c r="D70" s="47"/>
      <c r="E70" s="47"/>
      <c r="F70" s="47"/>
    </row>
    <row r="71" spans="1:12" x14ac:dyDescent="0.25">
      <c r="A71" s="47"/>
      <c r="B71" s="47"/>
      <c r="C71" s="47"/>
      <c r="D71" s="47"/>
      <c r="E71" s="47"/>
      <c r="F71" s="47"/>
    </row>
    <row r="73" spans="1:12" ht="15.75" x14ac:dyDescent="0.25">
      <c r="A73" s="44" t="s">
        <v>62</v>
      </c>
    </row>
    <row r="74" spans="1:12" ht="7.5" customHeight="1" x14ac:dyDescent="0.25">
      <c r="A74" s="44"/>
    </row>
    <row r="75" spans="1:12" ht="17.25" customHeight="1" x14ac:dyDescent="0.25">
      <c r="A75" s="16" t="s">
        <v>52</v>
      </c>
      <c r="B75" s="46" t="s">
        <v>53</v>
      </c>
      <c r="C75" s="46"/>
      <c r="D75" s="46"/>
      <c r="E75" s="46"/>
      <c r="F75" s="46"/>
      <c r="G75" s="46"/>
      <c r="H75" s="46"/>
    </row>
    <row r="76" spans="1:12" ht="9" customHeight="1" x14ac:dyDescent="0.25"/>
    <row r="77" spans="1:12" x14ac:dyDescent="0.25">
      <c r="A77" s="21" t="s">
        <v>54</v>
      </c>
      <c r="B77" s="17">
        <f>B38</f>
        <v>0</v>
      </c>
      <c r="C77" t="s">
        <v>17</v>
      </c>
      <c r="D77" s="26">
        <v>2478685</v>
      </c>
      <c r="E77" t="s">
        <v>18</v>
      </c>
      <c r="F77" s="18">
        <f>(B77/100)*D77</f>
        <v>0</v>
      </c>
    </row>
    <row r="78" spans="1:12" x14ac:dyDescent="0.25">
      <c r="A78" t="s">
        <v>19</v>
      </c>
      <c r="B78">
        <v>19</v>
      </c>
      <c r="C78" t="s">
        <v>20</v>
      </c>
      <c r="D78" s="26"/>
      <c r="F78" s="19">
        <f>F77/100*19</f>
        <v>0</v>
      </c>
    </row>
    <row r="79" spans="1:12" x14ac:dyDescent="0.25">
      <c r="A79" s="21" t="s">
        <v>28</v>
      </c>
      <c r="D79" s="26"/>
      <c r="F79" s="20">
        <f>F77+F78</f>
        <v>0</v>
      </c>
      <c r="L79" t="s">
        <v>22</v>
      </c>
    </row>
    <row r="80" spans="1:12" x14ac:dyDescent="0.25">
      <c r="D80" s="26"/>
    </row>
    <row r="81" spans="1:12" x14ac:dyDescent="0.25">
      <c r="A81" s="21" t="s">
        <v>55</v>
      </c>
      <c r="B81" s="17">
        <f>B46</f>
        <v>0</v>
      </c>
      <c r="C81" t="s">
        <v>17</v>
      </c>
      <c r="D81" s="26">
        <v>2478685</v>
      </c>
      <c r="E81" t="s">
        <v>18</v>
      </c>
      <c r="F81" s="18">
        <f>(B81/100)*D81</f>
        <v>0</v>
      </c>
    </row>
    <row r="82" spans="1:12" x14ac:dyDescent="0.25">
      <c r="A82" t="s">
        <v>19</v>
      </c>
      <c r="B82">
        <v>19</v>
      </c>
      <c r="C82" t="s">
        <v>20</v>
      </c>
      <c r="D82" s="26"/>
      <c r="F82" s="19">
        <f>F81/100*19</f>
        <v>0</v>
      </c>
    </row>
    <row r="83" spans="1:12" x14ac:dyDescent="0.25">
      <c r="A83" s="21" t="s">
        <v>56</v>
      </c>
      <c r="D83" s="26"/>
      <c r="F83" s="20">
        <f>F81+F82</f>
        <v>0</v>
      </c>
    </row>
    <row r="84" spans="1:12" ht="7.5" customHeight="1" x14ac:dyDescent="0.25">
      <c r="A84" s="21"/>
      <c r="D84" s="26"/>
      <c r="F84" s="20"/>
    </row>
    <row r="85" spans="1:12" x14ac:dyDescent="0.25">
      <c r="A85" s="21" t="s">
        <v>50</v>
      </c>
      <c r="B85" s="17"/>
      <c r="D85" s="26"/>
      <c r="F85" s="18">
        <f>F77+F81</f>
        <v>0</v>
      </c>
    </row>
    <row r="86" spans="1:12" x14ac:dyDescent="0.25">
      <c r="A86" t="s">
        <v>19</v>
      </c>
      <c r="B86">
        <v>19</v>
      </c>
      <c r="C86" t="s">
        <v>20</v>
      </c>
      <c r="D86" s="14"/>
      <c r="F86" s="19">
        <f>F85/100*19</f>
        <v>0</v>
      </c>
    </row>
    <row r="87" spans="1:12" ht="15.75" thickBot="1" x14ac:dyDescent="0.3">
      <c r="A87" s="27" t="s">
        <v>51</v>
      </c>
      <c r="D87" s="14"/>
      <c r="F87" s="29">
        <f>F85+F86</f>
        <v>0</v>
      </c>
    </row>
    <row r="88" spans="1:12" x14ac:dyDescent="0.25">
      <c r="F88" s="20"/>
    </row>
    <row r="89" spans="1:12" ht="15.75" x14ac:dyDescent="0.25">
      <c r="A89" s="44" t="s">
        <v>13</v>
      </c>
    </row>
    <row r="90" spans="1:12" ht="5.25" customHeight="1" x14ac:dyDescent="0.25">
      <c r="A90" s="3"/>
    </row>
    <row r="92" spans="1:12" ht="17.25" customHeight="1" x14ac:dyDescent="0.25">
      <c r="A92" s="16" t="s">
        <v>63</v>
      </c>
      <c r="B92" s="46" t="s">
        <v>64</v>
      </c>
      <c r="C92" s="46"/>
      <c r="D92" s="46"/>
      <c r="E92" s="46"/>
      <c r="F92" s="46"/>
      <c r="G92" s="46"/>
      <c r="H92" s="46"/>
    </row>
    <row r="93" spans="1:12" ht="9" customHeight="1" x14ac:dyDescent="0.25"/>
    <row r="94" spans="1:12" x14ac:dyDescent="0.25">
      <c r="A94" s="21" t="s">
        <v>65</v>
      </c>
      <c r="B94" s="17">
        <f>B56</f>
        <v>0</v>
      </c>
      <c r="C94" t="s">
        <v>17</v>
      </c>
      <c r="D94" s="26">
        <v>2478685</v>
      </c>
      <c r="E94" t="s">
        <v>18</v>
      </c>
      <c r="F94" s="18">
        <f>(B94/100)*D94</f>
        <v>0</v>
      </c>
    </row>
    <row r="95" spans="1:12" x14ac:dyDescent="0.25">
      <c r="A95" t="s">
        <v>19</v>
      </c>
      <c r="B95">
        <v>19</v>
      </c>
      <c r="C95" t="s">
        <v>20</v>
      </c>
      <c r="D95" s="26"/>
      <c r="F95" s="19">
        <f>F94/100*19</f>
        <v>0</v>
      </c>
    </row>
    <row r="96" spans="1:12" x14ac:dyDescent="0.25">
      <c r="A96" s="21" t="s">
        <v>66</v>
      </c>
      <c r="D96" s="26"/>
      <c r="F96" s="20">
        <f>F94+F95</f>
        <v>0</v>
      </c>
      <c r="L96" t="s">
        <v>22</v>
      </c>
    </row>
    <row r="97" spans="1:7" x14ac:dyDescent="0.25">
      <c r="D97" s="26"/>
    </row>
    <row r="98" spans="1:7" x14ac:dyDescent="0.25">
      <c r="A98" s="21" t="s">
        <v>67</v>
      </c>
      <c r="B98" s="17">
        <f>B64</f>
        <v>0</v>
      </c>
      <c r="C98" t="s">
        <v>17</v>
      </c>
      <c r="D98" s="26">
        <v>2478685</v>
      </c>
      <c r="E98" t="s">
        <v>18</v>
      </c>
      <c r="F98" s="18">
        <f>(B98/100)*D98</f>
        <v>0</v>
      </c>
    </row>
    <row r="99" spans="1:7" x14ac:dyDescent="0.25">
      <c r="A99" t="s">
        <v>19</v>
      </c>
      <c r="B99">
        <v>19</v>
      </c>
      <c r="C99" t="s">
        <v>20</v>
      </c>
      <c r="D99" s="26"/>
      <c r="F99" s="19">
        <f>F98/100*19</f>
        <v>0</v>
      </c>
    </row>
    <row r="100" spans="1:7" x14ac:dyDescent="0.25">
      <c r="A100" s="21" t="s">
        <v>68</v>
      </c>
      <c r="D100" s="26"/>
      <c r="F100" s="20">
        <f>F98+F99</f>
        <v>0</v>
      </c>
    </row>
    <row r="101" spans="1:7" ht="7.5" customHeight="1" x14ac:dyDescent="0.25">
      <c r="A101" s="21"/>
      <c r="D101" s="26"/>
      <c r="F101" s="20"/>
    </row>
    <row r="102" spans="1:7" x14ac:dyDescent="0.25">
      <c r="A102" s="21" t="s">
        <v>69</v>
      </c>
      <c r="B102" s="17"/>
      <c r="D102" s="26"/>
      <c r="F102" s="18">
        <f>F94+F98</f>
        <v>0</v>
      </c>
    </row>
    <row r="103" spans="1:7" x14ac:dyDescent="0.25">
      <c r="A103" t="s">
        <v>19</v>
      </c>
      <c r="B103">
        <v>19</v>
      </c>
      <c r="C103" t="s">
        <v>20</v>
      </c>
      <c r="D103" s="14"/>
      <c r="F103" s="19">
        <f>F102/100*19</f>
        <v>0</v>
      </c>
    </row>
    <row r="104" spans="1:7" ht="15.75" thickBot="1" x14ac:dyDescent="0.3">
      <c r="A104" s="27" t="s">
        <v>70</v>
      </c>
      <c r="D104" s="14"/>
      <c r="F104" s="29">
        <f>F102+F103</f>
        <v>0</v>
      </c>
    </row>
    <row r="105" spans="1:7" ht="15.75" thickBot="1" x14ac:dyDescent="0.3">
      <c r="A105" s="27"/>
      <c r="D105" s="14"/>
      <c r="F105" s="20"/>
    </row>
    <row r="106" spans="1:7" ht="22.5" customHeight="1" x14ac:dyDescent="0.25">
      <c r="A106" s="58" t="s">
        <v>29</v>
      </c>
      <c r="B106" s="59"/>
      <c r="C106" s="59"/>
      <c r="D106" s="59"/>
      <c r="E106" s="59"/>
      <c r="F106" s="59"/>
      <c r="G106" s="60"/>
    </row>
    <row r="107" spans="1:7" ht="25.5" customHeight="1" thickBot="1" x14ac:dyDescent="0.3">
      <c r="A107" s="61"/>
      <c r="B107" s="62"/>
      <c r="C107" s="62"/>
      <c r="D107" s="62"/>
      <c r="E107" s="62"/>
      <c r="F107" s="62"/>
      <c r="G107" s="63"/>
    </row>
    <row r="108" spans="1:7" ht="25.5" customHeight="1" x14ac:dyDescent="0.25">
      <c r="A108" s="31"/>
      <c r="B108" s="31"/>
      <c r="C108" s="31"/>
      <c r="D108" s="31"/>
      <c r="E108" s="31"/>
      <c r="F108" s="31"/>
      <c r="G108" s="31"/>
    </row>
    <row r="109" spans="1:7" ht="15.75" customHeight="1" x14ac:dyDescent="0.25">
      <c r="A109" s="55" t="s">
        <v>30</v>
      </c>
      <c r="B109" s="55"/>
      <c r="C109" s="55"/>
      <c r="D109" s="55"/>
      <c r="E109" s="32"/>
      <c r="F109" s="32"/>
      <c r="G109" s="32"/>
    </row>
    <row r="110" spans="1:7" ht="10.5" customHeight="1" x14ac:dyDescent="0.25">
      <c r="A110" s="32"/>
      <c r="B110" s="32"/>
      <c r="C110" s="32"/>
      <c r="D110" s="32"/>
      <c r="E110" s="32"/>
      <c r="F110" s="32"/>
      <c r="G110" s="32"/>
    </row>
    <row r="111" spans="1:7" ht="15.75" x14ac:dyDescent="0.25">
      <c r="A111" s="33" t="s">
        <v>31</v>
      </c>
      <c r="B111" s="33"/>
      <c r="C111" s="34"/>
      <c r="D111" s="14"/>
      <c r="E111" s="35"/>
      <c r="F111" s="35"/>
      <c r="G111" s="14"/>
    </row>
    <row r="112" spans="1:7" ht="7.5" customHeight="1" x14ac:dyDescent="0.25">
      <c r="A112" s="22"/>
      <c r="B112" s="34"/>
      <c r="C112" s="34"/>
      <c r="D112" s="14"/>
      <c r="E112" s="35"/>
      <c r="F112" s="35"/>
      <c r="G112" s="14"/>
    </row>
    <row r="113" spans="1:6" ht="0.75" hidden="1" customHeight="1" x14ac:dyDescent="0.25">
      <c r="A113" s="36"/>
      <c r="B113" s="34"/>
      <c r="C113" s="34"/>
      <c r="D113" s="14"/>
    </row>
    <row r="114" spans="1:6" ht="25.5" customHeight="1" x14ac:dyDescent="0.25">
      <c r="A114" s="57" t="s">
        <v>58</v>
      </c>
      <c r="B114" s="34"/>
      <c r="C114" s="38" t="s">
        <v>34</v>
      </c>
      <c r="D114" s="56" t="s">
        <v>35</v>
      </c>
      <c r="E114" s="39"/>
    </row>
    <row r="115" spans="1:6" ht="15.75" customHeight="1" x14ac:dyDescent="0.25">
      <c r="A115" s="57"/>
      <c r="B115" s="34"/>
      <c r="C115" s="34" t="s">
        <v>36</v>
      </c>
      <c r="D115" s="56"/>
    </row>
    <row r="116" spans="1:6" x14ac:dyDescent="0.25">
      <c r="B116" s="34"/>
      <c r="C116" s="34"/>
      <c r="D116" s="14"/>
    </row>
    <row r="117" spans="1:6" x14ac:dyDescent="0.25">
      <c r="A117" s="40" t="s">
        <v>37</v>
      </c>
      <c r="B117" s="34"/>
      <c r="C117" s="34"/>
      <c r="D117" s="14"/>
      <c r="F117" s="43"/>
    </row>
    <row r="118" spans="1:6" ht="6" customHeight="1" x14ac:dyDescent="0.25">
      <c r="A118" s="40"/>
      <c r="B118" s="34"/>
      <c r="C118" s="34"/>
      <c r="D118" s="14"/>
    </row>
    <row r="119" spans="1:6" x14ac:dyDescent="0.25">
      <c r="A119" s="41" t="s">
        <v>57</v>
      </c>
      <c r="B119" s="54"/>
      <c r="C119" s="54"/>
      <c r="D119" s="14" t="s">
        <v>59</v>
      </c>
    </row>
    <row r="120" spans="1:6" x14ac:dyDescent="0.25">
      <c r="A120" s="41"/>
      <c r="B120" s="42"/>
      <c r="C120" s="42"/>
      <c r="D120" s="14"/>
    </row>
    <row r="121" spans="1:6" ht="24.75" customHeight="1" x14ac:dyDescent="0.25">
      <c r="A121" s="37" t="s">
        <v>60</v>
      </c>
      <c r="B121" s="54"/>
      <c r="C121" s="54"/>
      <c r="D121" t="s">
        <v>21</v>
      </c>
    </row>
  </sheetData>
  <mergeCells count="37">
    <mergeCell ref="B43:C43"/>
    <mergeCell ref="B44:C44"/>
    <mergeCell ref="A27:F29"/>
    <mergeCell ref="B121:C121"/>
    <mergeCell ref="A109:D109"/>
    <mergeCell ref="D114:D115"/>
    <mergeCell ref="B119:C119"/>
    <mergeCell ref="A114:A115"/>
    <mergeCell ref="B52:C52"/>
    <mergeCell ref="B33:C33"/>
    <mergeCell ref="B34:C34"/>
    <mergeCell ref="B46:C46"/>
    <mergeCell ref="B35:C35"/>
    <mergeCell ref="A106:G107"/>
    <mergeCell ref="B75:H75"/>
    <mergeCell ref="A5:H5"/>
    <mergeCell ref="B15:F15"/>
    <mergeCell ref="B16:F16"/>
    <mergeCell ref="B17:F17"/>
    <mergeCell ref="B18:F18"/>
    <mergeCell ref="B9:D9"/>
    <mergeCell ref="B11:D11"/>
    <mergeCell ref="B12:D12"/>
    <mergeCell ref="B20:F20"/>
    <mergeCell ref="B21:F21"/>
    <mergeCell ref="B42:C42"/>
    <mergeCell ref="B19:F19"/>
    <mergeCell ref="B38:C38"/>
    <mergeCell ref="B62:C62"/>
    <mergeCell ref="B64:C64"/>
    <mergeCell ref="B92:H92"/>
    <mergeCell ref="A69:F71"/>
    <mergeCell ref="B53:C53"/>
    <mergeCell ref="B54:C54"/>
    <mergeCell ref="B56:C56"/>
    <mergeCell ref="B60:C60"/>
    <mergeCell ref="B61:C61"/>
  </mergeCells>
  <pageMargins left="0.7" right="0.7" top="0.78740157499999996" bottom="0.78740157499999996" header="0.3" footer="0.3"/>
  <pageSetup paperSize="9" scale="63" orientation="portrait" horizontalDpi="0" verticalDpi="0" r:id="rId1"/>
  <rowBreaks count="1" manualBreakCount="1">
    <brk id="47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113</xdr:row>
                    <xdr:rowOff>47625</xdr:rowOff>
                  </from>
                  <to>
                    <xdr:col>1</xdr:col>
                    <xdr:colOff>657225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114</xdr:row>
                    <xdr:rowOff>19050</xdr:rowOff>
                  </from>
                  <to>
                    <xdr:col>1</xdr:col>
                    <xdr:colOff>657225</xdr:colOff>
                    <xdr:row>115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2025-07-31T07:31:19Z</dcterms:modified>
</cp:coreProperties>
</file>