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9010" windowHeight="14400"/>
  </bookViews>
  <sheets>
    <sheet name="ZFSH" sheetId="1" r:id="rId1"/>
    <sheet name="ZFSH Grundreinigung" sheetId="2" r:id="rId2"/>
  </sheets>
  <definedNames>
    <definedName name="_xlnm.Print_Area" localSheetId="0">ZFSH!$A$1:$K$26</definedName>
    <definedName name="_xlnm.Print_Area" localSheetId="1">'ZFSH Grundreinigung'!$A$1:$K$26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G17" i="2" s="1"/>
  <c r="G15" i="2"/>
  <c r="J15" i="2" s="1"/>
  <c r="E15" i="2"/>
  <c r="E13" i="2"/>
  <c r="G13" i="2" s="1"/>
  <c r="E12" i="2"/>
  <c r="G12" i="2" s="1"/>
  <c r="E11" i="2"/>
  <c r="G11" i="2" s="1"/>
  <c r="E10" i="2"/>
  <c r="G10" i="2" s="1"/>
  <c r="E9" i="2"/>
  <c r="G9" i="2" s="1"/>
  <c r="E20" i="1"/>
  <c r="G20" i="1" s="1"/>
  <c r="E17" i="1"/>
  <c r="G17" i="1" s="1"/>
  <c r="J17" i="1" s="1"/>
  <c r="E15" i="1"/>
  <c r="G15" i="1" s="1"/>
  <c r="E13" i="1"/>
  <c r="G13" i="1" s="1"/>
  <c r="E12" i="1"/>
  <c r="G12" i="1" s="1"/>
  <c r="E11" i="1"/>
  <c r="G11" i="1" s="1"/>
  <c r="E10" i="1"/>
  <c r="G10" i="1" s="1"/>
  <c r="E9" i="1"/>
  <c r="G9" i="1" s="1"/>
  <c r="J9" i="1" s="1"/>
  <c r="J13" i="2" l="1"/>
  <c r="H13" i="2"/>
  <c r="K13" i="2" s="1"/>
  <c r="H12" i="2"/>
  <c r="K12" i="2" s="1"/>
  <c r="J12" i="2"/>
  <c r="H13" i="1"/>
  <c r="K13" i="1" s="1"/>
  <c r="J13" i="1"/>
  <c r="J20" i="1"/>
  <c r="H20" i="1"/>
  <c r="K20" i="1" s="1"/>
  <c r="H15" i="1"/>
  <c r="K15" i="1" s="1"/>
  <c r="J15" i="1"/>
  <c r="J9" i="2"/>
  <c r="H9" i="2"/>
  <c r="G21" i="2"/>
  <c r="H25" i="2" s="1"/>
  <c r="J12" i="1"/>
  <c r="H12" i="1"/>
  <c r="K12" i="1" s="1"/>
  <c r="J17" i="2"/>
  <c r="H17" i="2"/>
  <c r="K17" i="2" s="1"/>
  <c r="H9" i="1"/>
  <c r="H17" i="1"/>
  <c r="K17" i="1" s="1"/>
  <c r="G21" i="1"/>
  <c r="H25" i="1" s="1"/>
  <c r="H15" i="2"/>
  <c r="K15" i="2" s="1"/>
  <c r="J21" i="1" l="1"/>
  <c r="J25" i="1" s="1"/>
  <c r="H21" i="2"/>
  <c r="K9" i="2"/>
  <c r="K21" i="2" s="1"/>
  <c r="K25" i="2" s="1"/>
  <c r="K9" i="1"/>
  <c r="K21" i="1" s="1"/>
  <c r="K25" i="1" s="1"/>
  <c r="H21" i="1"/>
  <c r="J21" i="2"/>
  <c r="J25" i="2" s="1"/>
</calcChain>
</file>

<file path=xl/sharedStrings.xml><?xml version="1.0" encoding="utf-8"?>
<sst xmlns="http://schemas.openxmlformats.org/spreadsheetml/2006/main" count="229" uniqueCount="65">
  <si>
    <t>18.)</t>
  </si>
  <si>
    <t>Los 9 - Titel 01 – Zweifeldsporthalle Böhlen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</si>
  <si>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</si>
  <si>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</si>
  <si>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</si>
  <si>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</si>
  <si>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</si>
  <si>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</si>
  <si>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</si>
  <si>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</si>
  <si>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</si>
  <si>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</si>
  <si>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</si>
  <si>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</si>
  <si>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</si>
  <si>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</si>
  <si>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</si>
  <si>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</si>
  <si>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</si>
  <si>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</si>
  <si>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</si>
  <si>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</si>
  <si>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</si>
  <si>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</si>
  <si>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</si>
  <si>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</si>
  <si>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</si>
  <si>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</si>
  <si>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</si>
  <si>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</si>
  <si>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</si>
  <si>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</si>
  <si>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</si>
  <si>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</si>
  <si>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</si>
  <si>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</si>
  <si>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</si>
  <si>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</si>
  <si>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</si>
  <si>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</si>
  <si>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</si>
  <si>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M 1 Sporthallen</t>
  </si>
  <si>
    <t xml:space="preserve">werktags </t>
  </si>
  <si>
    <t>M 4 Treppenräume</t>
  </si>
  <si>
    <t>M 5 Flure</t>
  </si>
  <si>
    <t>N Sanitäre Anlagen</t>
  </si>
  <si>
    <t>O Lager- / Abstellräume</t>
  </si>
  <si>
    <t>werktags</t>
  </si>
  <si>
    <t>Z Innenverglasung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</si>
  <si>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</si>
  <si>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</si>
  <si>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</si>
  <si>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</si>
  <si>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</si>
  <si>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</si>
  <si>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</si>
  <si>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</si>
  <si>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</si>
  <si>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</si>
  <si>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Kalkulation der Kosten Grundreinigung nach Reinigungsgruppen M - O</t>
  </si>
  <si>
    <t>Kalkulation der Wochenkosten Unterhaltssreinigung nach Reinigungsgruppen M - O + Z</t>
  </si>
  <si>
    <t>M 2 Umkleideräume / Sonstige Räume</t>
  </si>
  <si>
    <t>M 3 Galerie / Tribüne</t>
  </si>
  <si>
    <t>M 5  Flure</t>
  </si>
  <si>
    <t>N  Sanitäre Anlagen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</si>
</sst>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43" fontId="5" fillId="0" borderId="6" xfId="1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3" fontId="1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3" t="s">
        <v>60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B2" s="64" t="s">
        <v>1</v>
      </c>
      <c r="C2" s="64"/>
      <c r="D2" s="64"/>
      <c r="E2" s="64"/>
      <c r="F2" s="64"/>
      <c r="G2" s="64"/>
      <c r="H2" s="64"/>
      <c r="I2" s="64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999.8</v>
      </c>
      <c r="D9" s="16">
        <v>124</v>
      </c>
      <c r="E9" s="20">
        <f>C9*D9</f>
        <v>123975.2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61</v>
      </c>
      <c r="B10" s="18" t="s">
        <v>42</v>
      </c>
      <c r="C10" s="19">
        <v>105.41</v>
      </c>
      <c r="D10" s="16">
        <v>124</v>
      </c>
      <c r="E10" s="20">
        <f t="shared" ref="E10:E11" si="0">C10*D10</f>
        <v>13070.84</v>
      </c>
      <c r="F10" s="21"/>
      <c r="G10" s="22">
        <f t="shared" ref="G10:G13" si="1">IFERROR(E10/F10,0)</f>
        <v>0</v>
      </c>
      <c r="H10" s="26">
        <v>0</v>
      </c>
      <c r="I10" s="24"/>
      <c r="J10" s="25">
        <v>0</v>
      </c>
      <c r="K10" s="25">
        <v>0</v>
      </c>
    </row>
    <row r="11" spans="1:11" ht="15.75" thickBot="1" x14ac:dyDescent="0.3">
      <c r="A11" s="17" t="s">
        <v>62</v>
      </c>
      <c r="B11" s="18" t="s">
        <v>42</v>
      </c>
      <c r="C11" s="19">
        <v>217</v>
      </c>
      <c r="D11" s="16">
        <v>124</v>
      </c>
      <c r="E11" s="20">
        <f t="shared" si="0"/>
        <v>26908</v>
      </c>
      <c r="F11" s="21"/>
      <c r="G11" s="22">
        <f t="shared" si="1"/>
        <v>0</v>
      </c>
      <c r="H11" s="26">
        <v>0</v>
      </c>
      <c r="I11" s="24"/>
      <c r="J11" s="25">
        <v>0</v>
      </c>
      <c r="K11" s="25">
        <v>0</v>
      </c>
    </row>
    <row r="12" spans="1:11" ht="15.75" thickBot="1" x14ac:dyDescent="0.3">
      <c r="A12" s="17" t="s">
        <v>43</v>
      </c>
      <c r="B12" s="18" t="s">
        <v>42</v>
      </c>
      <c r="C12" s="19">
        <v>36.32</v>
      </c>
      <c r="D12" s="16">
        <v>124</v>
      </c>
      <c r="E12" s="20">
        <f>C12*D12</f>
        <v>4503.68</v>
      </c>
      <c r="F12" s="21"/>
      <c r="G12" s="22">
        <f t="shared" si="1"/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 t="s">
        <v>63</v>
      </c>
      <c r="B13" s="27" t="s">
        <v>42</v>
      </c>
      <c r="C13" s="28">
        <v>125.47</v>
      </c>
      <c r="D13" s="29">
        <v>124</v>
      </c>
      <c r="E13" s="30">
        <f>C13*D13</f>
        <v>15558.28</v>
      </c>
      <c r="F13" s="21"/>
      <c r="G13" s="22">
        <f t="shared" si="1"/>
        <v>0</v>
      </c>
      <c r="H13" s="23">
        <f>G13/52</f>
        <v>0</v>
      </c>
      <c r="I13" s="24"/>
      <c r="J13" s="25">
        <f>G13*I13</f>
        <v>0</v>
      </c>
      <c r="K13" s="25">
        <f>H13*I13</f>
        <v>0</v>
      </c>
    </row>
    <row r="14" spans="1:11" ht="15.75" thickBot="1" x14ac:dyDescent="0.3">
      <c r="A14" s="17"/>
      <c r="B14" s="18"/>
      <c r="C14" s="19"/>
      <c r="D14" s="16"/>
      <c r="E14" s="20"/>
      <c r="F14" s="31"/>
      <c r="G14" s="32"/>
      <c r="H14" s="26"/>
      <c r="I14" s="33"/>
      <c r="J14" s="25"/>
      <c r="K14" s="25"/>
    </row>
    <row r="15" spans="1:11" ht="15.75" thickBot="1" x14ac:dyDescent="0.3">
      <c r="A15" s="17" t="s">
        <v>64</v>
      </c>
      <c r="B15" s="18" t="s">
        <v>42</v>
      </c>
      <c r="C15" s="19">
        <v>93.45</v>
      </c>
      <c r="D15" s="16">
        <v>252</v>
      </c>
      <c r="E15" s="20">
        <f>C15*D15</f>
        <v>23549.4</v>
      </c>
      <c r="F15" s="21"/>
      <c r="G15" s="22">
        <f>IFERROR(E15/F15,0)</f>
        <v>0</v>
      </c>
      <c r="H15" s="23">
        <f>G15/52</f>
        <v>0</v>
      </c>
      <c r="I15" s="24"/>
      <c r="J15" s="25">
        <f>G15*I15</f>
        <v>0</v>
      </c>
      <c r="K15" s="25">
        <f>H15*I15</f>
        <v>0</v>
      </c>
    </row>
    <row r="16" spans="1:11" ht="15.75" thickBot="1" x14ac:dyDescent="0.3">
      <c r="A16" s="17"/>
      <c r="B16" s="18"/>
      <c r="C16" s="19"/>
      <c r="D16" s="16"/>
      <c r="E16" s="20"/>
      <c r="F16" s="31"/>
      <c r="G16" s="32"/>
      <c r="H16" s="26"/>
      <c r="I16" s="33"/>
      <c r="J16" s="25"/>
      <c r="K16" s="25"/>
    </row>
    <row r="17" spans="1:11" ht="15.75" thickBot="1" x14ac:dyDescent="0.3">
      <c r="A17" s="17" t="s">
        <v>46</v>
      </c>
      <c r="B17" s="18" t="s">
        <v>47</v>
      </c>
      <c r="C17" s="19">
        <v>324.64</v>
      </c>
      <c r="D17" s="16">
        <v>0</v>
      </c>
      <c r="E17" s="20">
        <f>C17*D17</f>
        <v>0</v>
      </c>
      <c r="F17" s="21"/>
      <c r="G17" s="22">
        <f>IFERROR(E17/F17,0)</f>
        <v>0</v>
      </c>
      <c r="H17" s="23">
        <f>G17/52</f>
        <v>0</v>
      </c>
      <c r="I17" s="24"/>
      <c r="J17" s="25">
        <f>G17*I17</f>
        <v>0</v>
      </c>
      <c r="K17" s="25">
        <f>H17*I17</f>
        <v>0</v>
      </c>
    </row>
    <row r="18" spans="1:11" ht="15.75" thickBot="1" x14ac:dyDescent="0.3">
      <c r="A18" s="17"/>
      <c r="B18" s="18"/>
      <c r="C18" s="19"/>
      <c r="D18" s="16"/>
      <c r="E18" s="20"/>
      <c r="F18" s="31"/>
      <c r="G18" s="32"/>
      <c r="H18" s="26"/>
      <c r="I18" s="33"/>
      <c r="J18" s="25"/>
      <c r="K18" s="25"/>
    </row>
    <row r="19" spans="1:11" ht="15.75" thickBot="1" x14ac:dyDescent="0.3">
      <c r="A19" s="17"/>
      <c r="B19" s="18"/>
      <c r="C19" s="19"/>
      <c r="D19" s="16"/>
      <c r="E19" s="20"/>
      <c r="F19" s="31"/>
      <c r="G19" s="32"/>
      <c r="H19" s="26"/>
      <c r="I19" s="33"/>
      <c r="J19" s="25"/>
      <c r="K19" s="25"/>
    </row>
    <row r="20" spans="1:11" ht="15.75" thickBot="1" x14ac:dyDescent="0.3">
      <c r="A20" s="17" t="s">
        <v>48</v>
      </c>
      <c r="B20" s="18" t="s">
        <v>42</v>
      </c>
      <c r="C20" s="19">
        <v>89.26</v>
      </c>
      <c r="D20" s="16">
        <v>12</v>
      </c>
      <c r="E20" s="20">
        <f>IFERROR(C20*D20,0)</f>
        <v>1071.1200000000001</v>
      </c>
      <c r="F20" s="21"/>
      <c r="G20" s="22">
        <f>IFERROR(E20/F20,0)</f>
        <v>0</v>
      </c>
      <c r="H20" s="23">
        <f>G20/52</f>
        <v>0</v>
      </c>
      <c r="I20" s="24"/>
      <c r="J20" s="25">
        <f t="shared" ref="J20" si="2">G20*I20</f>
        <v>0</v>
      </c>
      <c r="K20" s="25">
        <f t="shared" ref="K20" si="3">H20*I20</f>
        <v>0</v>
      </c>
    </row>
    <row r="21" spans="1:11" ht="15.75" thickBot="1" x14ac:dyDescent="0.3">
      <c r="A21" s="34" t="s">
        <v>49</v>
      </c>
      <c r="B21" s="35" t="s">
        <v>2</v>
      </c>
      <c r="C21" s="36" t="s">
        <v>2</v>
      </c>
      <c r="D21" s="36" t="s">
        <v>2</v>
      </c>
      <c r="E21" s="36" t="s">
        <v>2</v>
      </c>
      <c r="F21" s="36" t="s">
        <v>2</v>
      </c>
      <c r="G21" s="23">
        <f>SUM(G9:G20)</f>
        <v>0</v>
      </c>
      <c r="H21" s="37">
        <f>SUM(H9:H19)</f>
        <v>0</v>
      </c>
      <c r="I21" s="38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5" t="s">
        <v>50</v>
      </c>
      <c r="B22" s="66"/>
      <c r="C22" s="67" t="s">
        <v>51</v>
      </c>
      <c r="D22" s="68"/>
      <c r="E22" s="68"/>
      <c r="F22" s="68"/>
      <c r="G22" s="69"/>
      <c r="H22" s="39"/>
      <c r="I22" s="35" t="s">
        <v>2</v>
      </c>
      <c r="J22" s="35" t="s">
        <v>2</v>
      </c>
      <c r="K22" s="35" t="s">
        <v>2</v>
      </c>
    </row>
    <row r="23" spans="1:11" ht="23.25" customHeight="1" thickBot="1" x14ac:dyDescent="0.3">
      <c r="A23" s="40" t="s">
        <v>2</v>
      </c>
      <c r="B23" s="41" t="s">
        <v>2</v>
      </c>
      <c r="C23" s="67" t="s">
        <v>52</v>
      </c>
      <c r="D23" s="68"/>
      <c r="E23" s="68"/>
      <c r="F23" s="68"/>
      <c r="G23" s="69"/>
      <c r="H23" s="39"/>
      <c r="I23" s="35" t="s">
        <v>2</v>
      </c>
      <c r="J23" s="35" t="s">
        <v>2</v>
      </c>
      <c r="K23" s="35" t="s">
        <v>2</v>
      </c>
    </row>
    <row r="24" spans="1:11" ht="23.25" customHeight="1" thickBot="1" x14ac:dyDescent="0.3">
      <c r="A24" s="42" t="s">
        <v>2</v>
      </c>
      <c r="B24" s="43" t="s">
        <v>2</v>
      </c>
      <c r="C24" s="70" t="s">
        <v>53</v>
      </c>
      <c r="D24" s="71"/>
      <c r="E24" s="70" t="s">
        <v>53</v>
      </c>
      <c r="F24" s="71"/>
      <c r="G24" s="44" t="s">
        <v>2</v>
      </c>
      <c r="H24" s="43" t="s">
        <v>2</v>
      </c>
      <c r="I24" s="43" t="s">
        <v>2</v>
      </c>
      <c r="J24" s="43" t="s">
        <v>2</v>
      </c>
      <c r="K24" s="43" t="s">
        <v>2</v>
      </c>
    </row>
    <row r="25" spans="1:11" ht="26.25" customHeight="1" thickBot="1" x14ac:dyDescent="0.3">
      <c r="A25" s="54" t="s">
        <v>54</v>
      </c>
      <c r="B25" s="55"/>
      <c r="C25" s="56" t="s">
        <v>55</v>
      </c>
      <c r="D25" s="57"/>
      <c r="E25" s="57"/>
      <c r="F25" s="58"/>
      <c r="G25" s="45" t="s">
        <v>56</v>
      </c>
      <c r="H25" s="46">
        <f>G21</f>
        <v>0</v>
      </c>
      <c r="I25" s="47" t="s">
        <v>56</v>
      </c>
      <c r="J25" s="48">
        <f>J21</f>
        <v>0</v>
      </c>
      <c r="K25" s="48">
        <f>K21</f>
        <v>0</v>
      </c>
    </row>
    <row r="26" spans="1:11" ht="17.25" thickBot="1" x14ac:dyDescent="0.3">
      <c r="A26" s="49"/>
      <c r="B26" s="16"/>
      <c r="C26" s="59"/>
      <c r="D26" s="60"/>
      <c r="E26" s="60"/>
      <c r="F26" s="61"/>
      <c r="G26" s="50" t="s">
        <v>57</v>
      </c>
      <c r="H26" s="16"/>
      <c r="I26" s="10"/>
      <c r="J26" s="16"/>
      <c r="K26" s="16"/>
    </row>
    <row r="27" spans="1:11" x14ac:dyDescent="0.25">
      <c r="A27" s="62" t="s">
        <v>58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sheetProtection algorithmName="SHA-512" hashValue="Pn/XbJkc4treEPHCswPbphVLkC34sVLl9Y2GpdtwT8DY9v3xp4MUe37SDuaU8NuOl8yg5aUzNr0h/N7icix/1A==" saltValue="K1qLX0EH4Tg9UUKh2roTB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3" t="s">
        <v>59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B2" s="64" t="s">
        <v>1</v>
      </c>
      <c r="C2" s="64"/>
      <c r="D2" s="64"/>
      <c r="E2" s="64"/>
      <c r="F2" s="64"/>
      <c r="G2" s="64"/>
      <c r="H2" s="64"/>
      <c r="I2" s="64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999.8</v>
      </c>
      <c r="D9" s="16">
        <v>1</v>
      </c>
      <c r="E9" s="20">
        <f>C9*D9</f>
        <v>999.8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61</v>
      </c>
      <c r="B10" s="18" t="s">
        <v>42</v>
      </c>
      <c r="C10" s="19">
        <v>105.41</v>
      </c>
      <c r="D10" s="16">
        <v>1</v>
      </c>
      <c r="E10" s="20">
        <f t="shared" ref="E10:E11" si="0">C10*D10</f>
        <v>105.41</v>
      </c>
      <c r="F10" s="21"/>
      <c r="G10" s="22">
        <f t="shared" ref="G10:G13" si="1">IFERROR(E10/F10,0)</f>
        <v>0</v>
      </c>
      <c r="H10" s="26">
        <v>0</v>
      </c>
      <c r="I10" s="24"/>
      <c r="J10" s="25">
        <v>0</v>
      </c>
      <c r="K10" s="25">
        <v>0</v>
      </c>
    </row>
    <row r="11" spans="1:11" ht="15.75" thickBot="1" x14ac:dyDescent="0.3">
      <c r="A11" s="17" t="s">
        <v>62</v>
      </c>
      <c r="B11" s="18" t="s">
        <v>42</v>
      </c>
      <c r="C11" s="19">
        <v>217</v>
      </c>
      <c r="D11" s="16">
        <v>1</v>
      </c>
      <c r="E11" s="20">
        <f t="shared" si="0"/>
        <v>217</v>
      </c>
      <c r="F11" s="21"/>
      <c r="G11" s="22">
        <f t="shared" si="1"/>
        <v>0</v>
      </c>
      <c r="H11" s="26">
        <v>0</v>
      </c>
      <c r="I11" s="24"/>
      <c r="J11" s="25">
        <v>0</v>
      </c>
      <c r="K11" s="25">
        <v>0</v>
      </c>
    </row>
    <row r="12" spans="1:11" ht="15.75" thickBot="1" x14ac:dyDescent="0.3">
      <c r="A12" s="17" t="s">
        <v>43</v>
      </c>
      <c r="B12" s="18" t="s">
        <v>42</v>
      </c>
      <c r="C12" s="19">
        <v>36.32</v>
      </c>
      <c r="D12" s="16">
        <v>1</v>
      </c>
      <c r="E12" s="20">
        <f>C12*D12</f>
        <v>36.32</v>
      </c>
      <c r="F12" s="21"/>
      <c r="G12" s="22">
        <f t="shared" si="1"/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 t="s">
        <v>44</v>
      </c>
      <c r="B13" s="27" t="s">
        <v>42</v>
      </c>
      <c r="C13" s="28">
        <v>125.47</v>
      </c>
      <c r="D13" s="29">
        <v>1</v>
      </c>
      <c r="E13" s="30">
        <f>C13*D13</f>
        <v>125.47</v>
      </c>
      <c r="F13" s="21"/>
      <c r="G13" s="22">
        <f t="shared" si="1"/>
        <v>0</v>
      </c>
      <c r="H13" s="23">
        <f>G13/52</f>
        <v>0</v>
      </c>
      <c r="I13" s="24"/>
      <c r="J13" s="25">
        <f>G13*I13</f>
        <v>0</v>
      </c>
      <c r="K13" s="25">
        <f>H13*I13</f>
        <v>0</v>
      </c>
    </row>
    <row r="14" spans="1:11" ht="15.75" thickBot="1" x14ac:dyDescent="0.3">
      <c r="A14" s="17"/>
      <c r="B14" s="18"/>
      <c r="C14" s="19"/>
      <c r="D14" s="16"/>
      <c r="E14" s="20"/>
      <c r="F14" s="31"/>
      <c r="G14" s="32"/>
      <c r="H14" s="26"/>
      <c r="I14" s="33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93.45</v>
      </c>
      <c r="D15" s="16">
        <v>1</v>
      </c>
      <c r="E15" s="20">
        <f>C15*D15</f>
        <v>93.45</v>
      </c>
      <c r="F15" s="21"/>
      <c r="G15" s="22">
        <f>IFERROR(E15/F15,0)</f>
        <v>0</v>
      </c>
      <c r="H15" s="23">
        <f>G15/52</f>
        <v>0</v>
      </c>
      <c r="I15" s="24"/>
      <c r="J15" s="25">
        <f>G15*I15</f>
        <v>0</v>
      </c>
      <c r="K15" s="25">
        <f>H15*I15</f>
        <v>0</v>
      </c>
    </row>
    <row r="16" spans="1:11" ht="15.75" thickBot="1" x14ac:dyDescent="0.3">
      <c r="A16" s="17"/>
      <c r="B16" s="18"/>
      <c r="C16" s="19"/>
      <c r="D16" s="16"/>
      <c r="E16" s="20"/>
      <c r="F16" s="31"/>
      <c r="G16" s="32"/>
      <c r="H16" s="26"/>
      <c r="I16" s="33"/>
      <c r="J16" s="25"/>
      <c r="K16" s="25"/>
    </row>
    <row r="17" spans="1:11" ht="15.75" thickBot="1" x14ac:dyDescent="0.3">
      <c r="A17" s="17" t="s">
        <v>46</v>
      </c>
      <c r="B17" s="18" t="s">
        <v>47</v>
      </c>
      <c r="C17" s="19">
        <v>324.64</v>
      </c>
      <c r="D17" s="16">
        <v>0</v>
      </c>
      <c r="E17" s="20">
        <f>C17*D17</f>
        <v>0</v>
      </c>
      <c r="F17" s="21"/>
      <c r="G17" s="22">
        <f>IFERROR(E17/F17,0)</f>
        <v>0</v>
      </c>
      <c r="H17" s="23">
        <f>G17/52</f>
        <v>0</v>
      </c>
      <c r="I17" s="24"/>
      <c r="J17" s="25">
        <f>G17*I17</f>
        <v>0</v>
      </c>
      <c r="K17" s="25">
        <f>H17*I17</f>
        <v>0</v>
      </c>
    </row>
    <row r="18" spans="1:11" ht="15.75" thickBot="1" x14ac:dyDescent="0.3">
      <c r="A18" s="17"/>
      <c r="B18" s="18"/>
      <c r="C18" s="19"/>
      <c r="D18" s="16"/>
      <c r="E18" s="20"/>
      <c r="F18" s="31"/>
      <c r="G18" s="32"/>
      <c r="H18" s="26"/>
      <c r="I18" s="33"/>
      <c r="J18" s="25"/>
      <c r="K18" s="25"/>
    </row>
    <row r="19" spans="1:11" ht="15.75" thickBot="1" x14ac:dyDescent="0.3">
      <c r="A19" s="17"/>
      <c r="B19" s="18"/>
      <c r="C19" s="19"/>
      <c r="D19" s="16"/>
      <c r="E19" s="20"/>
      <c r="F19" s="31"/>
      <c r="G19" s="32"/>
      <c r="H19" s="26"/>
      <c r="I19" s="33"/>
      <c r="J19" s="25"/>
      <c r="K19" s="25"/>
    </row>
    <row r="20" spans="1:11" ht="15.75" thickBot="1" x14ac:dyDescent="0.3">
      <c r="A20" s="51" t="s">
        <v>2</v>
      </c>
      <c r="B20" s="43" t="s">
        <v>2</v>
      </c>
      <c r="C20" s="52" t="s">
        <v>2</v>
      </c>
      <c r="D20" s="52" t="s">
        <v>2</v>
      </c>
      <c r="E20" s="52" t="s">
        <v>2</v>
      </c>
      <c r="F20" s="53"/>
      <c r="G20" s="52" t="s">
        <v>2</v>
      </c>
      <c r="H20" s="52" t="s">
        <v>2</v>
      </c>
      <c r="I20" s="53"/>
      <c r="J20" s="52" t="s">
        <v>2</v>
      </c>
      <c r="K20" s="52" t="s">
        <v>2</v>
      </c>
    </row>
    <row r="21" spans="1:11" ht="15.75" thickBot="1" x14ac:dyDescent="0.3">
      <c r="A21" s="34" t="s">
        <v>49</v>
      </c>
      <c r="B21" s="35" t="s">
        <v>2</v>
      </c>
      <c r="C21" s="36" t="s">
        <v>2</v>
      </c>
      <c r="D21" s="36" t="s">
        <v>2</v>
      </c>
      <c r="E21" s="36" t="s">
        <v>2</v>
      </c>
      <c r="F21" s="36" t="s">
        <v>2</v>
      </c>
      <c r="G21" s="23">
        <f>SUM(G9:G20)</f>
        <v>0</v>
      </c>
      <c r="H21" s="37">
        <f>SUM(H9:H19)</f>
        <v>0</v>
      </c>
      <c r="I21" s="38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5" t="s">
        <v>50</v>
      </c>
      <c r="B22" s="66"/>
      <c r="C22" s="67" t="s">
        <v>51</v>
      </c>
      <c r="D22" s="68"/>
      <c r="E22" s="68"/>
      <c r="F22" s="68"/>
      <c r="G22" s="69"/>
      <c r="H22" s="39"/>
      <c r="I22" s="35" t="s">
        <v>2</v>
      </c>
      <c r="J22" s="35" t="s">
        <v>2</v>
      </c>
      <c r="K22" s="35" t="s">
        <v>2</v>
      </c>
    </row>
    <row r="23" spans="1:11" ht="23.25" customHeight="1" thickBot="1" x14ac:dyDescent="0.3">
      <c r="A23" s="40" t="s">
        <v>2</v>
      </c>
      <c r="B23" s="41" t="s">
        <v>2</v>
      </c>
      <c r="C23" s="67" t="s">
        <v>52</v>
      </c>
      <c r="D23" s="68"/>
      <c r="E23" s="68"/>
      <c r="F23" s="68"/>
      <c r="G23" s="69"/>
      <c r="H23" s="39"/>
      <c r="I23" s="35" t="s">
        <v>2</v>
      </c>
      <c r="J23" s="35" t="s">
        <v>2</v>
      </c>
      <c r="K23" s="35" t="s">
        <v>2</v>
      </c>
    </row>
    <row r="24" spans="1:11" ht="23.25" customHeight="1" thickBot="1" x14ac:dyDescent="0.3">
      <c r="A24" s="42" t="s">
        <v>2</v>
      </c>
      <c r="B24" s="43" t="s">
        <v>2</v>
      </c>
      <c r="C24" s="70" t="s">
        <v>53</v>
      </c>
      <c r="D24" s="71"/>
      <c r="E24" s="70" t="s">
        <v>53</v>
      </c>
      <c r="F24" s="71"/>
      <c r="G24" s="44" t="s">
        <v>2</v>
      </c>
      <c r="H24" s="43" t="s">
        <v>2</v>
      </c>
      <c r="I24" s="43" t="s">
        <v>2</v>
      </c>
      <c r="J24" s="43" t="s">
        <v>2</v>
      </c>
      <c r="K24" s="43" t="s">
        <v>2</v>
      </c>
    </row>
    <row r="25" spans="1:11" ht="26.25" customHeight="1" thickBot="1" x14ac:dyDescent="0.3">
      <c r="A25" s="54" t="s">
        <v>54</v>
      </c>
      <c r="B25" s="55"/>
      <c r="C25" s="56" t="s">
        <v>55</v>
      </c>
      <c r="D25" s="57"/>
      <c r="E25" s="57"/>
      <c r="F25" s="58"/>
      <c r="G25" s="45" t="s">
        <v>56</v>
      </c>
      <c r="H25" s="46">
        <f>G21</f>
        <v>0</v>
      </c>
      <c r="I25" s="47" t="s">
        <v>56</v>
      </c>
      <c r="J25" s="48">
        <f>J21</f>
        <v>0</v>
      </c>
      <c r="K25" s="48">
        <f>K21</f>
        <v>0</v>
      </c>
    </row>
    <row r="26" spans="1:11" ht="17.25" thickBot="1" x14ac:dyDescent="0.3">
      <c r="A26" s="49"/>
      <c r="B26" s="16"/>
      <c r="C26" s="59"/>
      <c r="D26" s="60"/>
      <c r="E26" s="60"/>
      <c r="F26" s="61"/>
      <c r="G26" s="50" t="s">
        <v>57</v>
      </c>
      <c r="H26" s="16"/>
      <c r="I26" s="10"/>
      <c r="J26" s="16"/>
      <c r="K26" s="16"/>
    </row>
    <row r="27" spans="1:11" x14ac:dyDescent="0.25">
      <c r="A27" s="62" t="s">
        <v>58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sheetProtection algorithmName="SHA-512" hashValue="7K+yxdcZyK+QWo4y3zcBA7t2kYFKzcxcuSjrpIfjmyd5WT0xIsB09dbWOxQulELn436WvQTJwS3EDLqJ9Tj8ZA==" saltValue="RwoH7Os/G+rhKpH8xHZUv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ZFSH</vt:lpstr>
      <vt:lpstr>ZFSH Grundreinigung</vt:lpstr>
      <vt:lpstr>ZFSH!Druckbereich</vt:lpstr>
      <vt:lpstr>'ZFSH Grundreinigung'!Druckbereich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2025-08-11T07:28:30Z</dcterms:created>
  <dcterms:modified xsi:type="dcterms:W3CDTF">2025-08-12T06:42:22Z</dcterms:modified>
</cp:coreProperties>
</file>