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8800" windowHeight="14235"/>
  </bookViews>
  <sheets>
    <sheet name="LOS10" sheetId="1" r:id="rId1"/>
  </sheets>
  <definedNames>
    <definedName name="_xlnm.Print_Area" localSheetId="0">'LOS10'!$A$1:$K$26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s="1"/>
  <c r="E9" i="1"/>
  <c r="G9" i="1" s="1"/>
  <c r="H10" i="1" l="1"/>
  <c r="K10" i="1" s="1"/>
  <c r="J10" i="1"/>
  <c r="J9" i="1"/>
  <c r="J21" i="1" s="1"/>
  <c r="J25" i="1" s="1"/>
  <c r="G21" i="1"/>
  <c r="H25" i="1" s="1"/>
  <c r="H9" i="1"/>
  <c r="H21" i="1" l="1"/>
  <c r="K9" i="1"/>
  <c r="K21" i="1" s="1"/>
  <c r="K25" i="1" s="1"/>
</calcChain>
</file>

<file path=xl/sharedStrings.xml><?xml version="1.0" encoding="utf-8"?>
<sst xmlns="http://schemas.openxmlformats.org/spreadsheetml/2006/main" count="99" uniqueCount="55">
  <si>
    <t>13.)</t>
  </si>
  <si>
    <t>Kalkulation der Kosten für die Glasreinigung</t>
  </si>
  <si>
    <t>Los 10 - Zweifeldsporthalle Böhlen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</si>
  <si>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</si>
  <si>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</si>
  <si>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</si>
  <si>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</si>
  <si>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</si>
  <si>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</si>
  <si>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</si>
  <si>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</si>
  <si>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</si>
  <si>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</si>
  <si>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</si>
  <si>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</si>
  <si>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</si>
  <si>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</si>
  <si>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</si>
  <si>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</si>
  <si>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</si>
  <si>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</si>
  <si>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</si>
  <si>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</si>
  <si>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</si>
  <si>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</si>
  <si>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</si>
  <si>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</si>
  <si>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</si>
  <si>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</si>
  <si>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</si>
  <si>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</si>
  <si>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</si>
  <si>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</si>
  <si>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</si>
  <si>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</si>
  <si>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</si>
  <si>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</si>
  <si>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</si>
  <si>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</si>
  <si>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</si>
  <si>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</si>
  <si>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</si>
  <si>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Glasreinigung beidseitig</t>
  </si>
  <si>
    <t xml:space="preserve">werktags </t>
  </si>
  <si>
    <t>Glasreinigung einseitig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</si>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</sst>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43" fontId="11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 wrapText="1"/>
    </xf>
    <xf numFmtId="43" fontId="5" fillId="0" borderId="6" xfId="1" applyFont="1" applyFill="1" applyBorder="1" applyAlignment="1" applyProtection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43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0" fillId="0" borderId="0" xfId="0" applyFill="1"/>
    <xf numFmtId="43" fontId="5" fillId="0" borderId="6" xfId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7" t="s">
        <v>1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5">
      <c r="B2" s="68" t="s">
        <v>2</v>
      </c>
      <c r="C2" s="68"/>
      <c r="D2" s="68"/>
      <c r="E2" s="68"/>
      <c r="F2" s="68"/>
      <c r="G2" s="68"/>
      <c r="H2" s="68"/>
      <c r="I2" s="68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58.7</v>
      </c>
      <c r="D9" s="16">
        <v>1</v>
      </c>
      <c r="E9" s="20">
        <f>C9*D9</f>
        <v>58.7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44</v>
      </c>
      <c r="B10" s="18" t="s">
        <v>43</v>
      </c>
      <c r="C10" s="19">
        <v>149.94</v>
      </c>
      <c r="D10" s="16">
        <v>1</v>
      </c>
      <c r="E10" s="20">
        <f>C10*D10</f>
        <v>149.94</v>
      </c>
      <c r="F10" s="21"/>
      <c r="G10" s="22">
        <f>IFERROR(E10/F10,0)</f>
        <v>0</v>
      </c>
      <c r="H10" s="23">
        <f>G10/52</f>
        <v>0</v>
      </c>
      <c r="I10" s="24"/>
      <c r="J10" s="25">
        <f>G10*I10</f>
        <v>0</v>
      </c>
      <c r="K10" s="25">
        <f>H10*I10</f>
        <v>0</v>
      </c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45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9" t="s">
        <v>46</v>
      </c>
      <c r="B22" s="70"/>
      <c r="C22" s="71" t="s">
        <v>47</v>
      </c>
      <c r="D22" s="72"/>
      <c r="E22" s="72"/>
      <c r="F22" s="72"/>
      <c r="G22" s="73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1" t="s">
        <v>48</v>
      </c>
      <c r="D23" s="72"/>
      <c r="E23" s="72"/>
      <c r="F23" s="72"/>
      <c r="G23" s="73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4" t="s">
        <v>49</v>
      </c>
      <c r="D24" s="75"/>
      <c r="E24" s="74" t="s">
        <v>49</v>
      </c>
      <c r="F24" s="75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58" t="s">
        <v>50</v>
      </c>
      <c r="B25" s="59"/>
      <c r="C25" s="60" t="s">
        <v>51</v>
      </c>
      <c r="D25" s="61"/>
      <c r="E25" s="61"/>
      <c r="F25" s="62"/>
      <c r="G25" s="52" t="s">
        <v>52</v>
      </c>
      <c r="H25" s="53">
        <f>G21</f>
        <v>0</v>
      </c>
      <c r="I25" s="54" t="s">
        <v>52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3"/>
      <c r="D26" s="64"/>
      <c r="E26" s="64"/>
      <c r="F26" s="65"/>
      <c r="G26" s="57" t="s">
        <v>53</v>
      </c>
      <c r="H26" s="16"/>
      <c r="I26" s="10"/>
      <c r="J26" s="16"/>
      <c r="K26" s="16"/>
    </row>
    <row r="27" spans="1:11" x14ac:dyDescent="0.25">
      <c r="A27" s="66" t="s">
        <v>54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</sheetData>
  <sheetProtection algorithmName="SHA-512" hashValue="Z9Vz/q9vw0JWQq50aVjoFSYLjenS1QQfOwmtODs6takUgQj9fCpXEgOSWkZRYy076Y0djEpIYVcIUXQxeJVL2A==" saltValue="xmPyrCQyKJGOOQ86kEMXOw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LOS10</vt:lpstr>
      <vt:lpstr>'LOS10'!Druckbereich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2025-08-11T11:00:49Z</dcterms:created>
  <dcterms:modified xsi:type="dcterms:W3CDTF">2025-08-12T06:32:35Z</dcterms:modified>
</cp:coreProperties>
</file>