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66925"/>
  <xr:revisionPtr revIDLastSave="0" documentId="8_{2E7DF6CB-B612-4D45-922F-55856340F19B}" xr6:coauthVersionLast="47" xr6:coauthVersionMax="47" xr10:uidLastSave="{00000000-0000-0000-0000-000000000000}"/>
  <bookViews>
    <workbookView xWindow="28680" yWindow="-120" windowWidth="29040" windowHeight="15840" xr2:uid="{06D1FA14-8B26-4CDE-A72B-8768D1291EFC}"/>
  </bookViews>
  <sheets>
    <sheet name="Tabelle1" sheetId="1" r:id="rId1"/>
  </sheets>
  <definedNames>
    <definedName name="_xlnm.Print_Area" localSheetId="0">Tabelle1!$A$1:$G$119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1" l="1"/>
  <c r="B93" i="1" s="1"/>
  <c r="F93" i="1" s="1"/>
  <c r="B55" i="1"/>
  <c r="B88" i="1" s="1"/>
  <c r="F88" i="1" s="1"/>
  <c r="B45" i="1"/>
  <c r="B37" i="1"/>
  <c r="B72" i="1" s="1"/>
  <c r="F97" i="1" l="1"/>
  <c r="F89" i="1"/>
  <c r="F90" i="1" s="1"/>
  <c r="F94" i="1"/>
  <c r="F95" i="1" s="1"/>
  <c r="F72" i="1"/>
  <c r="B77" i="1"/>
  <c r="F98" i="1" l="1"/>
  <c r="F99" i="1" s="1"/>
  <c r="F77" i="1"/>
  <c r="F73" i="1"/>
  <c r="F81" i="1" l="1"/>
  <c r="F78" i="1"/>
  <c r="F79" i="1" s="1"/>
  <c r="F82" i="1" l="1"/>
  <c r="F83" i="1" s="1"/>
  <c r="F102" i="1"/>
  <c r="F74" i="1"/>
</calcChain>
</file>

<file path=xl/sharedStrings.xml><?xml version="1.0" encoding="utf-8"?>
<sst xmlns="http://schemas.openxmlformats.org/spreadsheetml/2006/main" count="118" uniqueCount="84">
  <si>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</si>
  <si>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</si>
  <si>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</si>
  <si>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</si>
  <si>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</si>
  <si>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</si>
  <si>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</si>
  <si>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</si>
  <si>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</si>
  <si>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</si>
  <si>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</si>
  <si>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</si>
  <si>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</si>
  <si>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</si>
  <si>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</si>
  <si>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</si>
  <si>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</si>
  <si>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</si>
  <si>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</si>
  <si>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Z2026</t>
  </si>
  <si>
    <t>EP2026 =</t>
  </si>
  <si>
    <t>Energiepreis2027</t>
  </si>
  <si>
    <t>Z2027</t>
  </si>
  <si>
    <t>Gesamtkosten2026</t>
  </si>
  <si>
    <t xml:space="preserve"> =  (EP2026 /100)*Verbrauchsmenge</t>
  </si>
  <si>
    <t>Energiekosten2026 (netto)     (</t>
  </si>
  <si>
    <t>Energiekosten2026 (brutto)</t>
  </si>
  <si>
    <t>EP2027 =</t>
  </si>
  <si>
    <t>Gesamtkosten2027</t>
  </si>
  <si>
    <t xml:space="preserve"> =  (EP2027 /100)*Verbrauchsmenge</t>
  </si>
  <si>
    <t>Energiekosten2027 (netto)     (</t>
  </si>
  <si>
    <t>Energiekosten2027 (brutto)</t>
  </si>
  <si>
    <t>Weiteres Zuschlagskriterium - bitte unbedingt angeben</t>
  </si>
  <si>
    <t>Mehr-/ Mindermengentoleranzgrenze</t>
  </si>
  <si>
    <t>Vergabenummer:</t>
  </si>
  <si>
    <t>ja</t>
  </si>
  <si>
    <t>bitte ankreuzen</t>
  </si>
  <si>
    <t>nein</t>
  </si>
  <si>
    <t>Wenn nein, hier Konditionen eintragen:</t>
  </si>
  <si>
    <t xml:space="preserve">Telefon: </t>
  </si>
  <si>
    <t>Gesamtkosten2026-2027 (netto)</t>
  </si>
  <si>
    <r>
      <t>Gesamtkosten2026-2027</t>
    </r>
    <r>
      <rPr>
        <b/>
        <sz val="10"/>
        <color theme="1"/>
        <rFont val="Calibri"/>
        <family val="2"/>
        <scheme val="minor"/>
      </rPr>
      <t xml:space="preserve"> (brutto)</t>
    </r>
  </si>
  <si>
    <t>Die beschriebenen Energiepreise /-kosten verstehen sich netto zzgl. der jeweils gültigen Netznutzungs- und Messdienstleistungsentgelte sowie aller gesetzlichen Steuern, Umlagen, Abgaben und sonstiger hoheitlich auferlegter Belastungen. Änderungen der Netznutzungs- und Messdienstleistungsentgelte sowie der gesetzlichen Steuern Umlagen, Abgaben und sonstiger hoheitlich auferlegter Belastungen werden während der Vertragslaufzeit 1:1 weiterberechnet.</t>
  </si>
  <si>
    <t>Verlängerungsoption</t>
  </si>
  <si>
    <t>Energiepreis2028</t>
  </si>
  <si>
    <t>Z2028</t>
  </si>
  <si>
    <t>Energiepreis2029</t>
  </si>
  <si>
    <t>Z2029</t>
  </si>
  <si>
    <t>EP2028 =</t>
  </si>
  <si>
    <t>EP2029 =</t>
  </si>
  <si>
    <t>Energiepreise Vertragslaufzeit</t>
  </si>
  <si>
    <t>Gesamtkosten2028</t>
  </si>
  <si>
    <t xml:space="preserve"> =  (EP2028 /100)*Verbrauchsmenge</t>
  </si>
  <si>
    <t>Energiekosten2028 (netto)     (</t>
  </si>
  <si>
    <t>Energiekosten2028 (brutto)</t>
  </si>
  <si>
    <t>Gesamtkosten2029</t>
  </si>
  <si>
    <t xml:space="preserve"> =  (EP2029 /100)*Verbrauchsmenge</t>
  </si>
  <si>
    <t>Energiekosten2029 (netto)     (</t>
  </si>
  <si>
    <t>Energiekosten2029 (brutto)</t>
  </si>
  <si>
    <t>Gesamtkosten2028-2029 (netto)</t>
  </si>
  <si>
    <r>
      <t>Gesamtkosten2028-2029</t>
    </r>
    <r>
      <rPr>
        <b/>
        <sz val="10"/>
        <color theme="1"/>
        <rFont val="Calibri"/>
        <family val="2"/>
        <scheme val="minor"/>
      </rPr>
      <t xml:space="preserve"> (brutto)</t>
    </r>
  </si>
  <si>
    <t>Vertragsglaufzeit:</t>
  </si>
  <si>
    <t>Verlängerungsoption:</t>
  </si>
  <si>
    <t>Wir verzichten auf eine Mengentoleranzgrenze (100% flexibel)</t>
  </si>
  <si>
    <t>Mehr-/Mindermengentoleranzgrenze</t>
  </si>
  <si>
    <t>Dienstleistungsentgelt bei Mehr-/Mindermengentoleranzgrenze</t>
  </si>
  <si>
    <t>Landkreis Nordwestmecklenburg</t>
  </si>
  <si>
    <t>Rostocker Straße 76</t>
  </si>
  <si>
    <t>23970 Wismar</t>
  </si>
  <si>
    <t>SG-109362-2025</t>
  </si>
  <si>
    <t>vom 02.09.2025</t>
  </si>
  <si>
    <r>
      <t>EP</t>
    </r>
    <r>
      <rPr>
        <b/>
        <vertAlign val="subscript"/>
        <sz val="10"/>
        <color theme="1"/>
        <rFont val="Century Gothic"/>
        <family val="2"/>
      </rPr>
      <t>2029</t>
    </r>
    <r>
      <rPr>
        <b/>
        <sz val="10"/>
        <color theme="1"/>
        <rFont val="Century Gothic"/>
        <family val="2"/>
      </rPr>
      <t xml:space="preserve"> = x</t>
    </r>
    <r>
      <rPr>
        <b/>
        <vertAlign val="subscript"/>
        <sz val="10"/>
        <color theme="1"/>
        <rFont val="Century Gothic"/>
        <family val="2"/>
      </rPr>
      <t>2029</t>
    </r>
    <r>
      <rPr>
        <b/>
        <sz val="10"/>
        <color theme="1"/>
        <rFont val="Century Gothic"/>
        <family val="2"/>
      </rPr>
      <t>*Base</t>
    </r>
    <r>
      <rPr>
        <b/>
        <vertAlign val="subscript"/>
        <sz val="10"/>
        <color theme="1"/>
        <rFont val="Century Gothic"/>
        <family val="2"/>
      </rPr>
      <t>2029</t>
    </r>
    <r>
      <rPr>
        <b/>
        <sz val="10"/>
        <color theme="1"/>
        <rFont val="Century Gothic"/>
        <family val="2"/>
      </rPr>
      <t xml:space="preserve"> + y</t>
    </r>
    <r>
      <rPr>
        <b/>
        <vertAlign val="subscript"/>
        <sz val="10"/>
        <color theme="1"/>
        <rFont val="Century Gothic"/>
        <family val="2"/>
      </rPr>
      <t>2029</t>
    </r>
    <r>
      <rPr>
        <b/>
        <sz val="10"/>
        <color theme="1"/>
        <rFont val="Century Gothic"/>
        <family val="2"/>
      </rPr>
      <t>*Peak</t>
    </r>
    <r>
      <rPr>
        <b/>
        <vertAlign val="subscript"/>
        <sz val="10"/>
        <color theme="1"/>
        <rFont val="Century Gothic"/>
        <family val="2"/>
      </rPr>
      <t>2029</t>
    </r>
    <r>
      <rPr>
        <b/>
        <sz val="10"/>
        <color theme="1"/>
        <rFont val="Century Gothic"/>
        <family val="2"/>
      </rPr>
      <t xml:space="preserve"> + z</t>
    </r>
    <r>
      <rPr>
        <b/>
        <vertAlign val="subscript"/>
        <sz val="10"/>
        <color theme="1"/>
        <rFont val="Century Gothic"/>
        <family val="2"/>
      </rPr>
      <t xml:space="preserve">2029 </t>
    </r>
  </si>
  <si>
    <t xml:space="preserve">% </t>
  </si>
  <si>
    <t>Gesamtkosten2026-2029 (netto)</t>
  </si>
  <si>
    <t>Angebotsschreiben 633</t>
  </si>
  <si>
    <r>
      <t>EP</t>
    </r>
    <r>
      <rPr>
        <b/>
        <vertAlign val="subscript"/>
        <sz val="10"/>
        <color theme="1"/>
        <rFont val="Century Gothic"/>
        <family val="2"/>
      </rPr>
      <t>2026</t>
    </r>
    <r>
      <rPr>
        <b/>
        <sz val="10"/>
        <color theme="1"/>
        <rFont val="Century Gothic"/>
        <family val="2"/>
      </rPr>
      <t xml:space="preserve"> = EEX</t>
    </r>
    <r>
      <rPr>
        <b/>
        <vertAlign val="subscript"/>
        <sz val="10"/>
        <color theme="1"/>
        <rFont val="Century Gothic"/>
        <family val="2"/>
      </rPr>
      <t>2026</t>
    </r>
    <r>
      <rPr>
        <b/>
        <sz val="10"/>
        <color theme="1"/>
        <rFont val="Century Gothic"/>
        <family val="2"/>
      </rPr>
      <t xml:space="preserve"> + z</t>
    </r>
    <r>
      <rPr>
        <b/>
        <vertAlign val="subscript"/>
        <sz val="10"/>
        <color theme="1"/>
        <rFont val="Century Gothic"/>
        <family val="2"/>
      </rPr>
      <t>2026</t>
    </r>
  </si>
  <si>
    <t>THE Natural Gas Futures</t>
  </si>
  <si>
    <r>
      <t>EP</t>
    </r>
    <r>
      <rPr>
        <b/>
        <vertAlign val="subscript"/>
        <sz val="10"/>
        <color theme="1"/>
        <rFont val="Century Gothic"/>
        <family val="2"/>
      </rPr>
      <t>2027</t>
    </r>
    <r>
      <rPr>
        <b/>
        <sz val="10"/>
        <color theme="1"/>
        <rFont val="Century Gothic"/>
        <family val="2"/>
      </rPr>
      <t xml:space="preserve"> = EEX</t>
    </r>
    <r>
      <rPr>
        <b/>
        <vertAlign val="subscript"/>
        <sz val="10"/>
        <color theme="1"/>
        <rFont val="Century Gothic"/>
        <family val="2"/>
      </rPr>
      <t>2027</t>
    </r>
    <r>
      <rPr>
        <b/>
        <sz val="10"/>
        <color theme="1"/>
        <rFont val="Century Gothic"/>
        <family val="2"/>
      </rPr>
      <t xml:space="preserve"> + z</t>
    </r>
    <r>
      <rPr>
        <b/>
        <vertAlign val="subscript"/>
        <sz val="10"/>
        <color theme="1"/>
        <rFont val="Century Gothic"/>
        <family val="2"/>
      </rPr>
      <t xml:space="preserve">2027 </t>
    </r>
  </si>
  <si>
    <r>
      <t>EP</t>
    </r>
    <r>
      <rPr>
        <b/>
        <vertAlign val="subscript"/>
        <sz val="10"/>
        <color theme="1"/>
        <rFont val="Century Gothic"/>
        <family val="2"/>
      </rPr>
      <t>2028</t>
    </r>
    <r>
      <rPr>
        <b/>
        <sz val="10"/>
        <color theme="1"/>
        <rFont val="Century Gothic"/>
        <family val="2"/>
      </rPr>
      <t xml:space="preserve"> = EEX</t>
    </r>
    <r>
      <rPr>
        <b/>
        <vertAlign val="subscript"/>
        <sz val="10"/>
        <color theme="1"/>
        <rFont val="Century Gothic"/>
        <family val="2"/>
      </rPr>
      <t>2028</t>
    </r>
    <r>
      <rPr>
        <b/>
        <sz val="10"/>
        <color theme="1"/>
        <rFont val="Century Gothic"/>
        <family val="2"/>
      </rPr>
      <t xml:space="preserve"> + z</t>
    </r>
    <r>
      <rPr>
        <b/>
        <vertAlign val="subscript"/>
        <sz val="10"/>
        <color theme="1"/>
        <rFont val="Century Gothic"/>
        <family val="2"/>
      </rPr>
      <t xml:space="preserve">2028 </t>
    </r>
  </si>
  <si>
    <t>EEX2026</t>
  </si>
  <si>
    <t>EEX2027</t>
  </si>
  <si>
    <t>EEX2028</t>
  </si>
  <si>
    <t>EEX2029</t>
  </si>
  <si>
    <t xml:space="preserve">Angebot zur Gasbelieferung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</si>
</sst>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10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7.5"/>
      <color theme="1"/>
      <name val="Century Gothic"/>
      <family val="2"/>
    </font>
    <font>
      <b/>
      <sz val="10"/>
      <name val="Century Gothic"/>
      <family val="2"/>
    </font>
    <font>
      <b/>
      <u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vertAlign val="subscript"/>
      <sz val="10"/>
      <color theme="1"/>
      <name val="Century Gothic"/>
      <family val="2"/>
    </font>
    <font>
      <b/>
      <sz val="11"/>
      <color rgb="FFC00000"/>
      <name val="Calibri"/>
      <family val="2"/>
      <scheme val="minor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7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3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165" fontId="0" fillId="4" borderId="0" xfId="0" applyNumberFormat="1" applyFill="1"/>
    <xf numFmtId="0" fontId="0" fillId="0" borderId="3" xfId="0" applyBorder="1" applyAlignment="1">
      <alignment horizontal="left"/>
    </xf>
    <xf numFmtId="44" fontId="0" fillId="0" borderId="0" xfId="0" applyNumberFormat="1"/>
    <xf numFmtId="0" fontId="10" fillId="4" borderId="0" xfId="0" applyFont="1" applyFill="1" applyAlignment="1">
      <alignment horizontal="left" vertical="top" wrapText="1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 wrapText="1"/>
    </xf>
    <xf numFmtId="165" fontId="0" fillId="4" borderId="0" xfId="0" applyNumberFormat="1" applyFill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5" fillId="4" borderId="0" xfId="0" applyFont="1" applyFill="1"/>
    <xf numFmtId="0" fontId="15" fillId="0" borderId="0" xfId="0" applyFont="1"/>
    <xf numFmtId="0" fontId="16" fillId="0" borderId="0" xfId="0" applyFont="1" applyAlignment="1">
      <alignment horizontal="left" vertical="center"/>
    </xf>
    <xf numFmtId="0" fontId="0" fillId="0" borderId="1" xfId="0" applyBorder="1" applyAlignment="1">
      <alignment horizontal="left"/>
    </xf>
    <xf numFmtId="3" fontId="0" fillId="4" borderId="0" xfId="0" applyNumberFormat="1" applyFill="1"/>
    <xf numFmtId="0" fontId="18" fillId="4" borderId="0" xfId="0" applyFont="1" applyFill="1"/>
    <xf numFmtId="44" fontId="18" fillId="0" borderId="0" xfId="0" applyNumberFormat="1" applyFont="1"/>
    <xf numFmtId="164" fontId="0" fillId="0" borderId="0" xfId="0" applyNumberFormat="1"/>
    <xf numFmtId="0" fontId="16" fillId="0" borderId="0" xfId="0" applyFont="1" applyAlignment="1">
      <alignment vertical="center"/>
    </xf>
    <xf numFmtId="0" fontId="19" fillId="0" borderId="0" xfId="0" applyFont="1"/>
    <xf numFmtId="164" fontId="0" fillId="2" borderId="1" xfId="0" applyNumberFormat="1" applyFill="1" applyBorder="1"/>
    <xf numFmtId="165" fontId="0" fillId="2" borderId="1" xfId="0" applyNumberForma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65" fontId="0" fillId="0" borderId="1" xfId="0" applyNumberFormat="1" applyBorder="1" applyAlignment="1">
      <alignment horizontal="right"/>
    </xf>
    <xf numFmtId="165" fontId="0" fillId="2" borderId="1" xfId="0" applyNumberFormat="1" applyFill="1" applyBorder="1" applyAlignment="1">
      <alignment horizontal="center"/>
    </xf>
    <xf numFmtId="0" fontId="9" fillId="4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110</xdr:row>
          <xdr:rowOff>47625</xdr:rowOff>
        </xdr:from>
        <xdr:to>
          <xdr:col>1</xdr:col>
          <xdr:colOff>657225</xdr:colOff>
          <xdr:row>110</xdr:row>
          <xdr:rowOff>276225</xdr:rowOff>
        </xdr:to>
        <xdr:sp macro="" textlink="">
          <xdr:nvSpPr>
            <xdr:cNvPr id="1025" name="Check Box 1" descr="ja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111</xdr:row>
          <xdr:rowOff>19050</xdr:rowOff>
        </xdr:from>
        <xdr:to>
          <xdr:col>1</xdr:col>
          <xdr:colOff>657225</xdr:colOff>
          <xdr:row>112</xdr:row>
          <xdr:rowOff>0</xdr:rowOff>
        </xdr:to>
        <xdr:sp macro="" textlink="">
          <xdr:nvSpPr>
            <xdr:cNvPr id="1026" name="Check Box 2" descr="ja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190500</xdr:colOff>
      <xdr:row>0</xdr:row>
      <xdr:rowOff>104775</xdr:rowOff>
    </xdr:from>
    <xdr:to>
      <xdr:col>2</xdr:col>
      <xdr:colOff>323850</xdr:colOff>
      <xdr:row>5</xdr:row>
      <xdr:rowOff>76200</xdr:rowOff>
    </xdr:to>
    <xdr:pic>
      <xdr:nvPicPr>
        <xdr:cNvPr id="3" name="Grafik 1">
          <a:extLst>
            <a:ext uri="{FF2B5EF4-FFF2-40B4-BE49-F238E27FC236}">
              <a16:creationId xmlns:a16="http://schemas.microsoft.com/office/drawing/2014/main" id="{18A170B2-2B03-3212-F055-A1DB5D0E1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30384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7:O120"/>
  <sheetViews>
    <sheetView showGridLines="0" tabSelected="1" zoomScaleNormal="100" zoomScaleSheetLayoutView="100" workbookViewId="0">
      <selection activeCell="C10" sqref="C10"/>
    </sheetView>
  </sheetViews>
  <sheetFormatPr baseColWidth="10" defaultRowHeight="15" x14ac:dyDescent="0.25"/>
  <cols>
    <col min="1" max="1" width="32.140625" customWidth="1"/>
    <col min="6" max="6" width="24.5703125" customWidth="1"/>
    <col min="7" max="7" width="24.85546875" customWidth="1"/>
    <col min="12" max="12" width="13" bestFit="1" customWidth="1"/>
  </cols>
  <sheetData>
    <row r="7" spans="1:6" ht="33" customHeight="1" x14ac:dyDescent="0.35">
      <c r="A7" s="56" t="s">
        <v>83</v>
      </c>
      <c r="B7" s="56"/>
      <c r="C7" s="56"/>
      <c r="D7" s="56"/>
      <c r="E7" s="56"/>
      <c r="F7" s="56"/>
    </row>
    <row r="9" spans="1:6" ht="22.5" customHeight="1" x14ac:dyDescent="0.25">
      <c r="A9" t="s">
        <v>3</v>
      </c>
      <c r="B9" s="39" t="s">
        <v>66</v>
      </c>
      <c r="C9" s="39"/>
      <c r="D9" s="39"/>
      <c r="E9" s="11"/>
      <c r="F9" s="11"/>
    </row>
    <row r="10" spans="1:6" ht="22.5" customHeight="1" x14ac:dyDescent="0.25">
      <c r="A10" t="s">
        <v>15</v>
      </c>
      <c r="B10" s="20" t="s">
        <v>67</v>
      </c>
      <c r="C10" s="20"/>
      <c r="D10" s="20"/>
      <c r="E10" s="12"/>
      <c r="F10" s="12"/>
    </row>
    <row r="11" spans="1:6" ht="22.5" customHeight="1" x14ac:dyDescent="0.25">
      <c r="A11" t="s">
        <v>4</v>
      </c>
      <c r="B11" s="20" t="s">
        <v>68</v>
      </c>
      <c r="C11" s="13"/>
      <c r="D11" s="12"/>
      <c r="E11" s="12"/>
      <c r="F11" s="12"/>
    </row>
    <row r="12" spans="1:6" ht="22.5" customHeight="1" x14ac:dyDescent="0.25">
      <c r="A12" t="s">
        <v>34</v>
      </c>
      <c r="B12" s="20" t="s">
        <v>69</v>
      </c>
      <c r="C12" s="13"/>
      <c r="D12" s="12"/>
      <c r="E12" s="12"/>
      <c r="F12" s="12"/>
    </row>
    <row r="14" spans="1:6" ht="15.75" x14ac:dyDescent="0.25">
      <c r="A14" s="33" t="s">
        <v>0</v>
      </c>
    </row>
    <row r="15" spans="1:6" ht="22.5" customHeight="1" x14ac:dyDescent="0.25">
      <c r="A15" t="s">
        <v>1</v>
      </c>
      <c r="B15" s="58"/>
      <c r="C15" s="58"/>
      <c r="D15" s="58"/>
      <c r="E15" s="58"/>
      <c r="F15" s="58"/>
    </row>
    <row r="16" spans="1:6" ht="22.5" customHeight="1" x14ac:dyDescent="0.25">
      <c r="A16" t="s">
        <v>14</v>
      </c>
      <c r="B16" s="58"/>
      <c r="C16" s="58"/>
      <c r="D16" s="58"/>
      <c r="E16" s="58"/>
      <c r="F16" s="58"/>
    </row>
    <row r="17" spans="1:6" ht="22.5" customHeight="1" x14ac:dyDescent="0.25">
      <c r="A17" t="s">
        <v>2</v>
      </c>
      <c r="B17" s="58"/>
      <c r="C17" s="58"/>
      <c r="D17" s="58"/>
      <c r="E17" s="58"/>
      <c r="F17" s="58"/>
    </row>
    <row r="18" spans="1:6" ht="22.5" customHeight="1" x14ac:dyDescent="0.25">
      <c r="A18" t="s">
        <v>5</v>
      </c>
      <c r="B18" s="58"/>
      <c r="C18" s="58"/>
      <c r="D18" s="58"/>
      <c r="E18" s="58"/>
      <c r="F18" s="58"/>
    </row>
    <row r="19" spans="1:6" ht="22.5" customHeight="1" x14ac:dyDescent="0.25">
      <c r="A19" t="s">
        <v>39</v>
      </c>
      <c r="B19" s="58"/>
      <c r="C19" s="58"/>
      <c r="D19" s="58"/>
      <c r="E19" s="58"/>
      <c r="F19" s="58"/>
    </row>
    <row r="20" spans="1:6" ht="22.5" customHeight="1" x14ac:dyDescent="0.25">
      <c r="A20" t="s">
        <v>6</v>
      </c>
      <c r="B20" s="58"/>
      <c r="C20" s="58"/>
      <c r="D20" s="58"/>
      <c r="E20" s="58"/>
      <c r="F20" s="58"/>
    </row>
    <row r="21" spans="1:6" ht="22.5" customHeight="1" x14ac:dyDescent="0.25">
      <c r="A21" t="s">
        <v>7</v>
      </c>
      <c r="B21" s="58"/>
      <c r="C21" s="58"/>
      <c r="D21" s="58"/>
      <c r="E21" s="58"/>
      <c r="F21" s="58"/>
    </row>
    <row r="23" spans="1:6" x14ac:dyDescent="0.25">
      <c r="A23" s="10" t="s">
        <v>16</v>
      </c>
      <c r="B23" s="10"/>
      <c r="C23" s="10"/>
    </row>
    <row r="25" spans="1:6" ht="15.75" x14ac:dyDescent="0.25">
      <c r="A25" s="2" t="s">
        <v>50</v>
      </c>
    </row>
    <row r="26" spans="1:6" ht="7.5" customHeight="1" x14ac:dyDescent="0.25">
      <c r="A26" s="3"/>
    </row>
    <row r="27" spans="1:6" ht="8.25" customHeight="1" x14ac:dyDescent="0.25">
      <c r="A27" s="57" t="s">
        <v>17</v>
      </c>
      <c r="B27" s="57"/>
      <c r="C27" s="57"/>
      <c r="D27" s="57"/>
      <c r="E27" s="57"/>
      <c r="F27" s="57"/>
    </row>
    <row r="28" spans="1:6" x14ac:dyDescent="0.25">
      <c r="A28" s="57"/>
      <c r="B28" s="57"/>
      <c r="C28" s="57"/>
      <c r="D28" s="57"/>
      <c r="E28" s="57"/>
      <c r="F28" s="57"/>
    </row>
    <row r="29" spans="1:6" x14ac:dyDescent="0.25">
      <c r="A29" s="57"/>
      <c r="B29" s="57"/>
      <c r="C29" s="57"/>
      <c r="D29" s="57"/>
      <c r="E29" s="57"/>
      <c r="F29" s="57"/>
    </row>
    <row r="31" spans="1:6" ht="22.5" customHeight="1" x14ac:dyDescent="0.25">
      <c r="A31" s="1" t="s">
        <v>18</v>
      </c>
      <c r="B31" s="44" t="s">
        <v>75</v>
      </c>
    </row>
    <row r="32" spans="1:6" ht="22.5" customHeight="1" x14ac:dyDescent="0.25">
      <c r="A32" s="1"/>
    </row>
    <row r="33" spans="1:5" x14ac:dyDescent="0.25">
      <c r="A33" s="4" t="s">
        <v>19</v>
      </c>
      <c r="B33" s="46"/>
      <c r="C33" s="46"/>
      <c r="D33" t="s">
        <v>9</v>
      </c>
    </row>
    <row r="34" spans="1:5" ht="7.5" customHeight="1" x14ac:dyDescent="0.25">
      <c r="B34" s="43"/>
      <c r="C34" s="43"/>
    </row>
    <row r="35" spans="1:5" ht="15.75" x14ac:dyDescent="0.3">
      <c r="A35" s="4" t="s">
        <v>79</v>
      </c>
      <c r="B35" s="47"/>
      <c r="C35" s="47"/>
      <c r="D35" t="s">
        <v>9</v>
      </c>
      <c r="E35" s="45" t="s">
        <v>76</v>
      </c>
    </row>
    <row r="36" spans="1:5" ht="11.25" customHeight="1" x14ac:dyDescent="0.25">
      <c r="B36" s="48" t="s">
        <v>70</v>
      </c>
      <c r="C36" s="48"/>
    </row>
    <row r="37" spans="1:5" ht="22.5" customHeight="1" x14ac:dyDescent="0.25">
      <c r="A37" s="4" t="s">
        <v>20</v>
      </c>
      <c r="B37" s="49">
        <f>B33+B35</f>
        <v>0</v>
      </c>
      <c r="C37" s="49"/>
      <c r="D37" t="s">
        <v>9</v>
      </c>
    </row>
    <row r="38" spans="1:5" ht="22.5" customHeight="1" x14ac:dyDescent="0.25">
      <c r="A38" s="4"/>
      <c r="B38" s="15"/>
      <c r="C38" s="15"/>
    </row>
    <row r="39" spans="1:5" ht="15.75" x14ac:dyDescent="0.25">
      <c r="A39" s="1" t="s">
        <v>21</v>
      </c>
      <c r="B39" s="44" t="s">
        <v>77</v>
      </c>
    </row>
    <row r="40" spans="1:5" x14ac:dyDescent="0.25">
      <c r="A40" s="1"/>
    </row>
    <row r="41" spans="1:5" x14ac:dyDescent="0.25">
      <c r="A41" s="4" t="s">
        <v>22</v>
      </c>
      <c r="B41" s="46"/>
      <c r="C41" s="46"/>
      <c r="D41" t="s">
        <v>9</v>
      </c>
    </row>
    <row r="42" spans="1:5" ht="7.5" customHeight="1" x14ac:dyDescent="0.25">
      <c r="B42" s="43"/>
      <c r="C42" s="43"/>
    </row>
    <row r="43" spans="1:5" ht="15.75" x14ac:dyDescent="0.3">
      <c r="A43" s="4" t="s">
        <v>80</v>
      </c>
      <c r="B43" s="47"/>
      <c r="C43" s="47"/>
      <c r="D43" t="s">
        <v>9</v>
      </c>
      <c r="E43" s="45" t="s">
        <v>76</v>
      </c>
    </row>
    <row r="44" spans="1:5" ht="11.25" customHeight="1" x14ac:dyDescent="0.25">
      <c r="B44" s="48" t="s">
        <v>70</v>
      </c>
      <c r="C44" s="48"/>
    </row>
    <row r="45" spans="1:5" ht="22.5" customHeight="1" x14ac:dyDescent="0.25">
      <c r="A45" s="4" t="s">
        <v>27</v>
      </c>
      <c r="B45" s="49">
        <f>B41+B43</f>
        <v>0</v>
      </c>
      <c r="C45" s="49"/>
      <c r="D45" t="s">
        <v>9</v>
      </c>
    </row>
    <row r="46" spans="1:5" ht="22.5" customHeight="1" x14ac:dyDescent="0.25">
      <c r="A46" s="4"/>
      <c r="B46" s="15"/>
      <c r="C46" s="15"/>
    </row>
    <row r="47" spans="1:5" ht="15.75" x14ac:dyDescent="0.25">
      <c r="A47" s="2" t="s">
        <v>43</v>
      </c>
    </row>
    <row r="48" spans="1:5" ht="6" customHeight="1" x14ac:dyDescent="0.25">
      <c r="A48" s="2"/>
    </row>
    <row r="49" spans="1:5" ht="15.75" x14ac:dyDescent="0.25">
      <c r="A49" s="1" t="s">
        <v>44</v>
      </c>
      <c r="B49" s="44" t="s">
        <v>78</v>
      </c>
    </row>
    <row r="50" spans="1:5" x14ac:dyDescent="0.25">
      <c r="A50" s="1"/>
    </row>
    <row r="51" spans="1:5" x14ac:dyDescent="0.25">
      <c r="A51" s="4" t="s">
        <v>45</v>
      </c>
      <c r="B51" s="46"/>
      <c r="C51" s="46"/>
      <c r="D51" t="s">
        <v>9</v>
      </c>
    </row>
    <row r="52" spans="1:5" ht="7.5" customHeight="1" x14ac:dyDescent="0.25">
      <c r="B52" s="43"/>
      <c r="C52" s="43"/>
    </row>
    <row r="53" spans="1:5" ht="15.75" x14ac:dyDescent="0.3">
      <c r="A53" s="4" t="s">
        <v>81</v>
      </c>
      <c r="B53" s="47"/>
      <c r="C53" s="47"/>
      <c r="D53" t="s">
        <v>9</v>
      </c>
      <c r="E53" s="45" t="s">
        <v>76</v>
      </c>
    </row>
    <row r="54" spans="1:5" ht="11.25" customHeight="1" x14ac:dyDescent="0.25">
      <c r="B54" s="48" t="s">
        <v>70</v>
      </c>
      <c r="C54" s="48"/>
    </row>
    <row r="55" spans="1:5" ht="22.5" customHeight="1" x14ac:dyDescent="0.25">
      <c r="A55" s="4" t="s">
        <v>48</v>
      </c>
      <c r="B55" s="49">
        <f>B51+B53</f>
        <v>0</v>
      </c>
      <c r="C55" s="49"/>
      <c r="D55" t="s">
        <v>9</v>
      </c>
    </row>
    <row r="56" spans="1:5" ht="24" customHeight="1" x14ac:dyDescent="0.25">
      <c r="A56" s="4"/>
      <c r="B56" s="5"/>
      <c r="C56" s="5"/>
    </row>
    <row r="57" spans="1:5" ht="15.75" x14ac:dyDescent="0.25">
      <c r="A57" s="1" t="s">
        <v>46</v>
      </c>
      <c r="B57" s="38" t="s">
        <v>71</v>
      </c>
    </row>
    <row r="58" spans="1:5" x14ac:dyDescent="0.25">
      <c r="A58" s="1"/>
    </row>
    <row r="59" spans="1:5" x14ac:dyDescent="0.25">
      <c r="A59" s="4" t="s">
        <v>47</v>
      </c>
      <c r="B59" s="46"/>
      <c r="C59" s="46"/>
      <c r="D59" t="s">
        <v>9</v>
      </c>
    </row>
    <row r="60" spans="1:5" ht="7.5" customHeight="1" x14ac:dyDescent="0.25">
      <c r="B60" s="43"/>
      <c r="C60" s="43"/>
    </row>
    <row r="61" spans="1:5" ht="15.75" x14ac:dyDescent="0.3">
      <c r="A61" s="4" t="s">
        <v>82</v>
      </c>
      <c r="B61" s="47"/>
      <c r="C61" s="47"/>
      <c r="D61" t="s">
        <v>9</v>
      </c>
      <c r="E61" s="45" t="s">
        <v>76</v>
      </c>
    </row>
    <row r="62" spans="1:5" ht="11.25" customHeight="1" x14ac:dyDescent="0.25">
      <c r="B62" s="48" t="s">
        <v>70</v>
      </c>
      <c r="C62" s="48"/>
    </row>
    <row r="63" spans="1:5" ht="22.5" customHeight="1" x14ac:dyDescent="0.25">
      <c r="A63" s="4" t="s">
        <v>49</v>
      </c>
      <c r="B63" s="49">
        <f>B59+B61</f>
        <v>0</v>
      </c>
      <c r="C63" s="49"/>
      <c r="D63" t="s">
        <v>9</v>
      </c>
    </row>
    <row r="64" spans="1:5" x14ac:dyDescent="0.25">
      <c r="A64" s="4"/>
      <c r="B64" s="5"/>
      <c r="C64" s="5"/>
    </row>
    <row r="65" spans="1:6" ht="8.25" customHeight="1" x14ac:dyDescent="0.25">
      <c r="A65" s="57" t="s">
        <v>8</v>
      </c>
      <c r="B65" s="57"/>
      <c r="C65" s="57"/>
      <c r="D65" s="57"/>
      <c r="E65" s="57"/>
      <c r="F65" s="57"/>
    </row>
    <row r="66" spans="1:6" x14ac:dyDescent="0.25">
      <c r="A66" s="57"/>
      <c r="B66" s="57"/>
      <c r="C66" s="57"/>
      <c r="D66" s="57"/>
      <c r="E66" s="57"/>
      <c r="F66" s="57"/>
    </row>
    <row r="67" spans="1:6" x14ac:dyDescent="0.25">
      <c r="A67" s="57"/>
      <c r="B67" s="57"/>
      <c r="C67" s="57"/>
      <c r="D67" s="57"/>
      <c r="E67" s="57"/>
      <c r="F67" s="57"/>
    </row>
    <row r="69" spans="1:6" ht="15.75" x14ac:dyDescent="0.25">
      <c r="A69" s="2" t="s">
        <v>61</v>
      </c>
    </row>
    <row r="70" spans="1:6" ht="15.75" x14ac:dyDescent="0.25">
      <c r="A70" s="2"/>
    </row>
    <row r="71" spans="1:6" x14ac:dyDescent="0.25">
      <c r="A71" s="1" t="s">
        <v>23</v>
      </c>
      <c r="B71" s="1" t="s">
        <v>24</v>
      </c>
      <c r="C71" s="1"/>
      <c r="D71" s="1"/>
    </row>
    <row r="72" spans="1:6" x14ac:dyDescent="0.25">
      <c r="A72" s="14" t="s">
        <v>25</v>
      </c>
      <c r="B72" s="5">
        <f>B37</f>
        <v>0</v>
      </c>
      <c r="C72" t="s">
        <v>10</v>
      </c>
      <c r="D72" s="40">
        <v>3966782</v>
      </c>
      <c r="E72" t="s">
        <v>11</v>
      </c>
      <c r="F72" s="9">
        <f>(B72/100)*D72</f>
        <v>0</v>
      </c>
    </row>
    <row r="73" spans="1:6" x14ac:dyDescent="0.25">
      <c r="A73" t="s">
        <v>12</v>
      </c>
      <c r="B73">
        <v>19</v>
      </c>
      <c r="C73" t="s">
        <v>13</v>
      </c>
      <c r="F73" s="7">
        <f>(F72/100)*19</f>
        <v>0</v>
      </c>
    </row>
    <row r="74" spans="1:6" x14ac:dyDescent="0.25">
      <c r="A74" s="1" t="s">
        <v>26</v>
      </c>
      <c r="F74" s="6">
        <f>F72+F73</f>
        <v>0</v>
      </c>
    </row>
    <row r="75" spans="1:6" x14ac:dyDescent="0.25">
      <c r="F75" s="21"/>
    </row>
    <row r="76" spans="1:6" x14ac:dyDescent="0.25">
      <c r="A76" s="1" t="s">
        <v>28</v>
      </c>
      <c r="B76" s="1" t="s">
        <v>29</v>
      </c>
      <c r="C76" s="1"/>
      <c r="D76" s="1"/>
    </row>
    <row r="77" spans="1:6" x14ac:dyDescent="0.25">
      <c r="A77" s="14" t="s">
        <v>30</v>
      </c>
      <c r="B77" s="5">
        <f>B45</f>
        <v>0</v>
      </c>
      <c r="C77" t="s">
        <v>10</v>
      </c>
      <c r="D77" s="40">
        <v>3966782</v>
      </c>
      <c r="E77" t="s">
        <v>11</v>
      </c>
      <c r="F77" s="9">
        <f>(B77/100)*D77</f>
        <v>0</v>
      </c>
    </row>
    <row r="78" spans="1:6" x14ac:dyDescent="0.25">
      <c r="A78" t="s">
        <v>12</v>
      </c>
      <c r="B78">
        <v>19</v>
      </c>
      <c r="C78" t="s">
        <v>13</v>
      </c>
      <c r="F78" s="7">
        <f>(F77/100)*19</f>
        <v>0</v>
      </c>
    </row>
    <row r="79" spans="1:6" x14ac:dyDescent="0.25">
      <c r="A79" s="1" t="s">
        <v>31</v>
      </c>
      <c r="F79" s="6">
        <f>F77+F78</f>
        <v>0</v>
      </c>
    </row>
    <row r="80" spans="1:6" ht="16.5" customHeight="1" x14ac:dyDescent="0.25">
      <c r="A80" s="1"/>
      <c r="F80" s="6"/>
    </row>
    <row r="81" spans="1:6" x14ac:dyDescent="0.25">
      <c r="A81" s="1" t="s">
        <v>40</v>
      </c>
      <c r="F81" s="21">
        <f>F77+F72</f>
        <v>0</v>
      </c>
    </row>
    <row r="82" spans="1:6" x14ac:dyDescent="0.25">
      <c r="A82" t="s">
        <v>12</v>
      </c>
      <c r="B82">
        <v>19</v>
      </c>
      <c r="C82" t="s">
        <v>13</v>
      </c>
      <c r="F82" s="7">
        <f>(F81/100)*19</f>
        <v>0</v>
      </c>
    </row>
    <row r="83" spans="1:6" x14ac:dyDescent="0.25">
      <c r="A83" s="1" t="s">
        <v>41</v>
      </c>
      <c r="F83" s="6">
        <f>F81+F82</f>
        <v>0</v>
      </c>
    </row>
    <row r="84" spans="1:6" x14ac:dyDescent="0.25">
      <c r="A84" s="1"/>
      <c r="F84" s="6"/>
    </row>
    <row r="85" spans="1:6" ht="15.75" x14ac:dyDescent="0.25">
      <c r="A85" s="2" t="s">
        <v>62</v>
      </c>
    </row>
    <row r="87" spans="1:6" x14ac:dyDescent="0.25">
      <c r="A87" s="1" t="s">
        <v>51</v>
      </c>
      <c r="B87" s="1" t="s">
        <v>52</v>
      </c>
      <c r="C87" s="1"/>
      <c r="D87" s="1"/>
    </row>
    <row r="88" spans="1:6" x14ac:dyDescent="0.25">
      <c r="A88" s="14" t="s">
        <v>53</v>
      </c>
      <c r="B88" s="5">
        <f>B55</f>
        <v>0</v>
      </c>
      <c r="C88" t="s">
        <v>10</v>
      </c>
      <c r="D88" s="40">
        <v>3966782</v>
      </c>
      <c r="E88" t="s">
        <v>11</v>
      </c>
      <c r="F88" s="9">
        <f>(B88/100)*D88</f>
        <v>0</v>
      </c>
    </row>
    <row r="89" spans="1:6" x14ac:dyDescent="0.25">
      <c r="A89" t="s">
        <v>12</v>
      </c>
      <c r="B89">
        <v>19</v>
      </c>
      <c r="C89" t="s">
        <v>13</v>
      </c>
      <c r="F89" s="7">
        <f>(F88/100)*19</f>
        <v>0</v>
      </c>
    </row>
    <row r="90" spans="1:6" x14ac:dyDescent="0.25">
      <c r="A90" s="1" t="s">
        <v>54</v>
      </c>
      <c r="F90" s="6">
        <f>F88+F89</f>
        <v>0</v>
      </c>
    </row>
    <row r="91" spans="1:6" x14ac:dyDescent="0.25">
      <c r="F91" s="21"/>
    </row>
    <row r="92" spans="1:6" x14ac:dyDescent="0.25">
      <c r="A92" s="1" t="s">
        <v>55</v>
      </c>
      <c r="B92" s="1" t="s">
        <v>56</v>
      </c>
      <c r="C92" s="1"/>
      <c r="D92" s="1"/>
    </row>
    <row r="93" spans="1:6" x14ac:dyDescent="0.25">
      <c r="A93" s="14" t="s">
        <v>57</v>
      </c>
      <c r="B93" s="5">
        <f>B63</f>
        <v>0</v>
      </c>
      <c r="C93" t="s">
        <v>10</v>
      </c>
      <c r="D93" s="40">
        <v>3966782</v>
      </c>
      <c r="E93" t="s">
        <v>11</v>
      </c>
      <c r="F93" s="9">
        <f>(B93/100)*D93</f>
        <v>0</v>
      </c>
    </row>
    <row r="94" spans="1:6" x14ac:dyDescent="0.25">
      <c r="A94" t="s">
        <v>12</v>
      </c>
      <c r="B94">
        <v>19</v>
      </c>
      <c r="C94" t="s">
        <v>13</v>
      </c>
      <c r="F94" s="7">
        <f>(F93/100)*19</f>
        <v>0</v>
      </c>
    </row>
    <row r="95" spans="1:6" x14ac:dyDescent="0.25">
      <c r="A95" s="1" t="s">
        <v>58</v>
      </c>
      <c r="F95" s="6">
        <f>F93+F94</f>
        <v>0</v>
      </c>
    </row>
    <row r="96" spans="1:6" ht="16.5" customHeight="1" x14ac:dyDescent="0.25">
      <c r="A96" s="1"/>
      <c r="F96" s="6"/>
    </row>
    <row r="97" spans="1:15" x14ac:dyDescent="0.25">
      <c r="A97" s="1" t="s">
        <v>59</v>
      </c>
      <c r="F97" s="21">
        <f>F93+F88</f>
        <v>0</v>
      </c>
    </row>
    <row r="98" spans="1:15" x14ac:dyDescent="0.25">
      <c r="A98" t="s">
        <v>12</v>
      </c>
      <c r="B98">
        <v>19</v>
      </c>
      <c r="C98" t="s">
        <v>13</v>
      </c>
      <c r="F98" s="7">
        <f>(F97/100)*19</f>
        <v>0</v>
      </c>
    </row>
    <row r="99" spans="1:15" x14ac:dyDescent="0.25">
      <c r="A99" s="1" t="s">
        <v>60</v>
      </c>
      <c r="F99" s="6">
        <f>F97+F98</f>
        <v>0</v>
      </c>
    </row>
    <row r="100" spans="1:15" ht="17.25" customHeight="1" x14ac:dyDescent="0.25">
      <c r="A100" s="16"/>
      <c r="B100" s="17"/>
      <c r="C100" s="17"/>
      <c r="D100" s="17"/>
      <c r="E100" s="17"/>
      <c r="F100" s="18"/>
    </row>
    <row r="101" spans="1:15" ht="17.25" customHeight="1" x14ac:dyDescent="0.25">
      <c r="A101" s="41" t="s">
        <v>74</v>
      </c>
      <c r="B101" s="17"/>
      <c r="C101" s="17"/>
      <c r="D101" s="17"/>
      <c r="E101" s="17"/>
      <c r="F101" s="18"/>
    </row>
    <row r="102" spans="1:15" x14ac:dyDescent="0.25">
      <c r="A102" s="1" t="s">
        <v>73</v>
      </c>
      <c r="F102" s="42">
        <f>F81+F97</f>
        <v>0</v>
      </c>
    </row>
    <row r="103" spans="1:15" ht="17.25" customHeight="1" thickBot="1" x14ac:dyDescent="0.3">
      <c r="A103" s="16"/>
      <c r="B103" s="17"/>
      <c r="C103" s="17"/>
      <c r="D103" s="17"/>
      <c r="E103" s="17"/>
      <c r="F103" s="18"/>
    </row>
    <row r="104" spans="1:15" ht="60" customHeight="1" thickBot="1" x14ac:dyDescent="0.3">
      <c r="A104" s="53" t="s">
        <v>42</v>
      </c>
      <c r="B104" s="54"/>
      <c r="C104" s="54"/>
      <c r="D104" s="54"/>
      <c r="E104" s="54"/>
      <c r="F104" s="55"/>
      <c r="G104" s="35"/>
      <c r="H104" s="35"/>
      <c r="I104" s="8"/>
      <c r="J104" s="8"/>
      <c r="K104" s="8"/>
      <c r="L104" s="8"/>
      <c r="M104" s="8"/>
      <c r="N104" s="8"/>
      <c r="O104" s="8"/>
    </row>
    <row r="105" spans="1:15" ht="24.75" customHeight="1" x14ac:dyDescent="0.25">
      <c r="A105" s="34"/>
      <c r="B105" s="34"/>
      <c r="C105" s="34"/>
      <c r="D105" s="34"/>
      <c r="E105" s="34"/>
      <c r="F105" s="34"/>
      <c r="G105" s="34"/>
      <c r="H105" s="34"/>
      <c r="I105" s="8"/>
      <c r="J105" s="8"/>
      <c r="K105" s="8"/>
      <c r="L105" s="8"/>
      <c r="M105" s="8"/>
      <c r="N105" s="8"/>
      <c r="O105" s="8"/>
    </row>
    <row r="106" spans="1:15" ht="15.75" customHeight="1" x14ac:dyDescent="0.25">
      <c r="A106" s="51" t="s">
        <v>32</v>
      </c>
      <c r="B106" s="51"/>
      <c r="C106" s="51"/>
      <c r="D106" s="51"/>
      <c r="E106" s="22"/>
      <c r="F106" s="22"/>
      <c r="G106" s="22"/>
    </row>
    <row r="107" spans="1:15" ht="10.5" customHeight="1" x14ac:dyDescent="0.25">
      <c r="A107" s="22"/>
      <c r="B107" s="22"/>
      <c r="C107" s="22"/>
      <c r="D107" s="22"/>
      <c r="E107" s="22"/>
      <c r="F107" s="22"/>
      <c r="G107" s="22"/>
    </row>
    <row r="108" spans="1:15" ht="15.75" x14ac:dyDescent="0.25">
      <c r="A108" s="23" t="s">
        <v>33</v>
      </c>
      <c r="B108" s="23"/>
      <c r="C108" s="19"/>
      <c r="D108" s="17"/>
      <c r="E108" s="24"/>
      <c r="F108" s="24"/>
      <c r="G108" s="17"/>
    </row>
    <row r="109" spans="1:15" ht="7.5" customHeight="1" x14ac:dyDescent="0.25">
      <c r="A109" s="25"/>
      <c r="B109" s="19"/>
      <c r="C109" s="19"/>
      <c r="D109" s="17"/>
      <c r="E109" s="24"/>
      <c r="F109" s="24"/>
      <c r="G109" s="17"/>
    </row>
    <row r="110" spans="1:15" ht="0.75" hidden="1" customHeight="1" x14ac:dyDescent="0.25">
      <c r="A110" s="26"/>
      <c r="B110" s="19"/>
      <c r="C110" s="19"/>
      <c r="D110" s="17"/>
    </row>
    <row r="111" spans="1:15" ht="25.5" customHeight="1" x14ac:dyDescent="0.25">
      <c r="A111" s="27" t="s">
        <v>63</v>
      </c>
      <c r="B111" s="19"/>
      <c r="C111" s="28" t="s">
        <v>35</v>
      </c>
      <c r="D111" s="52" t="s">
        <v>36</v>
      </c>
      <c r="E111" s="29"/>
    </row>
    <row r="112" spans="1:15" ht="15.75" customHeight="1" x14ac:dyDescent="0.25">
      <c r="A112" s="27"/>
      <c r="B112" s="19"/>
      <c r="C112" s="19" t="s">
        <v>37</v>
      </c>
      <c r="D112" s="52"/>
    </row>
    <row r="113" spans="1:6" x14ac:dyDescent="0.25">
      <c r="B113" s="19"/>
      <c r="C113" s="19"/>
      <c r="D113" s="17"/>
    </row>
    <row r="114" spans="1:6" x14ac:dyDescent="0.25">
      <c r="A114" s="30" t="s">
        <v>38</v>
      </c>
      <c r="B114" s="19"/>
      <c r="C114" s="19"/>
      <c r="D114" s="17"/>
    </row>
    <row r="115" spans="1:6" ht="6" customHeight="1" x14ac:dyDescent="0.25">
      <c r="A115" s="30"/>
      <c r="B115" s="19"/>
      <c r="C115" s="19"/>
      <c r="D115" s="17"/>
    </row>
    <row r="116" spans="1:6" x14ac:dyDescent="0.25">
      <c r="A116" s="31" t="s">
        <v>64</v>
      </c>
      <c r="B116" s="50"/>
      <c r="C116" s="50"/>
      <c r="D116" s="36" t="s">
        <v>72</v>
      </c>
      <c r="E116" s="36"/>
    </row>
    <row r="117" spans="1:6" x14ac:dyDescent="0.25">
      <c r="A117" s="27"/>
      <c r="B117" s="32"/>
      <c r="C117" s="32"/>
      <c r="D117" s="36"/>
      <c r="E117" s="37"/>
    </row>
    <row r="118" spans="1:6" ht="24.75" customHeight="1" x14ac:dyDescent="0.25">
      <c r="A118" s="27" t="s">
        <v>65</v>
      </c>
      <c r="B118" s="50"/>
      <c r="C118" s="50"/>
      <c r="D118" s="37" t="s">
        <v>9</v>
      </c>
      <c r="E118" s="37"/>
    </row>
    <row r="119" spans="1:6" x14ac:dyDescent="0.25">
      <c r="A119" s="59"/>
      <c r="B119" s="59"/>
      <c r="C119" s="59"/>
      <c r="D119" s="59"/>
      <c r="E119" s="59"/>
      <c r="F119" s="59"/>
    </row>
    <row r="120" spans="1:6" x14ac:dyDescent="0.25">
      <c r="A120" s="59"/>
      <c r="B120" s="59"/>
      <c r="C120" s="59"/>
      <c r="D120" s="59"/>
      <c r="E120" s="59"/>
      <c r="F120" s="59"/>
    </row>
  </sheetData>
  <mergeCells count="33">
    <mergeCell ref="A120:F120"/>
    <mergeCell ref="A119:F119"/>
    <mergeCell ref="B21:F21"/>
    <mergeCell ref="B33:C33"/>
    <mergeCell ref="A65:F67"/>
    <mergeCell ref="B35:C35"/>
    <mergeCell ref="B36:C36"/>
    <mergeCell ref="B37:C37"/>
    <mergeCell ref="B61:C61"/>
    <mergeCell ref="B62:C62"/>
    <mergeCell ref="B63:C63"/>
    <mergeCell ref="B54:C54"/>
    <mergeCell ref="B55:C55"/>
    <mergeCell ref="B59:C59"/>
    <mergeCell ref="A7:F7"/>
    <mergeCell ref="A27:F29"/>
    <mergeCell ref="B20:F20"/>
    <mergeCell ref="B15:F15"/>
    <mergeCell ref="B16:F16"/>
    <mergeCell ref="B17:F17"/>
    <mergeCell ref="B18:F18"/>
    <mergeCell ref="B19:F19"/>
    <mergeCell ref="B118:C118"/>
    <mergeCell ref="A106:D106"/>
    <mergeCell ref="D111:D112"/>
    <mergeCell ref="B116:C116"/>
    <mergeCell ref="A104:F104"/>
    <mergeCell ref="B51:C51"/>
    <mergeCell ref="B53:C53"/>
    <mergeCell ref="B41:C41"/>
    <mergeCell ref="B43:C43"/>
    <mergeCell ref="B44:C44"/>
    <mergeCell ref="B45:C45"/>
  </mergeCells>
  <pageMargins left="0.7" right="0.7" top="0.78740157499999996" bottom="0.78740157499999996" header="0.3" footer="0.3"/>
  <pageSetup paperSize="9" scale="4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110</xdr:row>
                    <xdr:rowOff>47625</xdr:rowOff>
                  </from>
                  <to>
                    <xdr:col>1</xdr:col>
                    <xdr:colOff>657225</xdr:colOff>
                    <xdr:row>110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111</xdr:row>
                    <xdr:rowOff>19050</xdr:rowOff>
                  </from>
                  <to>
                    <xdr:col>1</xdr:col>
                    <xdr:colOff>657225</xdr:colOff>
                    <xdr:row>112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2025-08-14T12:56:05Z</dcterms:modified>
</cp:coreProperties>
</file>