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6FBC407E-D835-4669-AD92-7A1520F9568B}" xr6:coauthVersionLast="47" xr6:coauthVersionMax="47" xr10:uidLastSave="{00000000-0000-0000-0000-000000000000}"/>
  <bookViews>
    <workbookView xWindow="-120" yWindow="-120" windowWidth="29040" windowHeight="15720" tabRatio="599" xr2:uid="{D2DA7278-C1BE-49A3-8A86-D2D6FF9C469B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2" l="1"/>
  <c r="D11" i="2"/>
  <c r="E10" i="2"/>
  <c r="I10" i="2"/>
  <c r="E9" i="2"/>
  <c r="I9" i="2" s="1"/>
  <c r="E8" i="2"/>
  <c r="G8" i="2" s="1"/>
  <c r="J8" i="2" s="1"/>
  <c r="E7" i="2"/>
  <c r="G7" i="2"/>
  <c r="J7" i="2"/>
  <c r="I7" i="2"/>
  <c r="E6" i="2"/>
  <c r="G6" i="2" s="1"/>
  <c r="J6" i="2" s="1"/>
  <c r="E5" i="2"/>
  <c r="E11" i="2" s="1"/>
  <c r="G9" i="2"/>
  <c r="J9" i="2"/>
  <c r="G10" i="2"/>
  <c r="J10" i="2" s="1"/>
  <c r="I8" i="2" l="1"/>
  <c r="I6" i="2"/>
  <c r="I5" i="2"/>
  <c r="G5" i="2"/>
  <c r="G11" i="2" l="1"/>
  <c r="J5" i="2"/>
  <c r="J12" i="2" s="1"/>
  <c r="J14" i="2" l="1"/>
  <c r="J15" i="2" s="1"/>
</calcChain>
</file>

<file path=xl/sharedStrings.xml><?xml version="1.0" encoding="utf-8"?>
<sst xmlns="http://schemas.openxmlformats.org/spreadsheetml/2006/main" count="35" uniqueCount="28">
  <si>
    <t>Häufigkeit</t>
  </si>
  <si>
    <t>Preisblatt zur Ermittlung der Kosten für die Glasreinigung</t>
  </si>
  <si>
    <t>Pos.</t>
  </si>
  <si>
    <t>Reinigungsart</t>
  </si>
  <si>
    <t>mit Rahmen</t>
  </si>
  <si>
    <t>Fensterart</t>
  </si>
  <si>
    <t>Fläche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</si>
  <si>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</si>
  <si>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</si>
  <si>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</si>
  <si>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</si>
  <si>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</si>
  <si>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</si>
  <si>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</si>
  <si>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</si>
  <si>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</si>
  <si>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</si>
  <si>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m² (zweiseitig)</t>
  </si>
  <si>
    <t>Toiletten</t>
  </si>
  <si>
    <t>Küche</t>
  </si>
  <si>
    <t>Versammlungsraum</t>
  </si>
  <si>
    <t>m² (einseitig)</t>
  </si>
  <si>
    <t xml:space="preserve">Fläche </t>
  </si>
  <si>
    <t>Umkleideraum</t>
  </si>
  <si>
    <t>Flur</t>
  </si>
  <si>
    <t>Fahrzeughalle</t>
  </si>
  <si>
    <t>Hebebühne erforderlich 2 Tage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</si>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</sst>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6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15" xfId="0" applyNumberFormat="1" applyFont="1" applyBorder="1" applyAlignment="1" applyProtection="1">
      <alignment horizontal="center" vertical="center"/>
      <protection locked="0"/>
    </xf>
    <xf numFmtId="2" fontId="3" fillId="0" borderId="26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left"/>
      <protection locked="0"/>
    </xf>
    <xf numFmtId="0" fontId="3" fillId="2" borderId="31" xfId="0" applyFont="1" applyFill="1" applyBorder="1" applyAlignment="1" applyProtection="1">
      <alignment horizontal="left"/>
      <protection locked="0"/>
    </xf>
    <xf numFmtId="0" fontId="0" fillId="2" borderId="31" xfId="0" applyFill="1" applyBorder="1" applyProtection="1">
      <protection locked="0"/>
    </xf>
    <xf numFmtId="0" fontId="0" fillId="2" borderId="32" xfId="0" applyFill="1" applyBorder="1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shrinkToFit="1"/>
      <protection locked="0"/>
    </xf>
    <xf numFmtId="0" fontId="3" fillId="2" borderId="33" xfId="0" applyFont="1" applyFill="1" applyBorder="1" applyAlignment="1" applyProtection="1">
      <alignment wrapText="1"/>
      <protection locked="0"/>
    </xf>
    <xf numFmtId="0" fontId="3" fillId="2" borderId="11" xfId="0" applyFont="1" applyFill="1" applyBorder="1" applyAlignment="1" applyProtection="1">
      <alignment wrapText="1"/>
      <protection locked="0"/>
    </xf>
    <xf numFmtId="0" fontId="0" fillId="2" borderId="14" xfId="0" applyFill="1" applyBorder="1" applyProtection="1">
      <protection locked="0"/>
    </xf>
    <xf numFmtId="2" fontId="3" fillId="3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2" borderId="33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34" xfId="0" applyFill="1" applyBorder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2" borderId="35" xfId="0" applyFont="1" applyFill="1" applyBorder="1" applyProtection="1">
      <protection locked="0"/>
    </xf>
    <xf numFmtId="0" fontId="3" fillId="2" borderId="36" xfId="0" applyFont="1" applyFill="1" applyBorder="1" applyProtection="1">
      <protection locked="0"/>
    </xf>
    <xf numFmtId="0" fontId="0" fillId="2" borderId="36" xfId="0" applyFill="1" applyBorder="1" applyProtection="1">
      <protection locked="0"/>
    </xf>
    <xf numFmtId="0" fontId="0" fillId="2" borderId="37" xfId="0" applyFill="1" applyBorder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2" borderId="24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/>
      <protection hidden="1"/>
    </xf>
    <xf numFmtId="0" fontId="0" fillId="2" borderId="25" xfId="0" applyFill="1" applyBorder="1" applyAlignment="1" applyProtection="1">
      <alignment horizontal="center" vertical="center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2" borderId="7" xfId="0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horizontal="center"/>
      <protection hidden="1"/>
    </xf>
    <xf numFmtId="0" fontId="3" fillId="2" borderId="5" xfId="0" applyFont="1" applyFill="1" applyBorder="1" applyAlignment="1" applyProtection="1">
      <alignment horizontal="center" wrapText="1"/>
      <protection hidden="1"/>
    </xf>
    <xf numFmtId="0" fontId="3" fillId="2" borderId="5" xfId="0" applyFont="1" applyFill="1" applyBorder="1" applyAlignment="1" applyProtection="1">
      <alignment horizontal="right" vertical="center"/>
      <protection hidden="1"/>
    </xf>
    <xf numFmtId="2" fontId="3" fillId="2" borderId="5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10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/>
      <protection hidden="1"/>
    </xf>
    <xf numFmtId="0" fontId="0" fillId="2" borderId="12" xfId="0" applyFill="1" applyBorder="1" applyAlignment="1" applyProtection="1">
      <alignment horizontal="center" vertical="center"/>
      <protection hidden="1"/>
    </xf>
    <xf numFmtId="0" fontId="3" fillId="2" borderId="13" xfId="0" applyFont="1" applyFill="1" applyBorder="1" applyAlignment="1" applyProtection="1">
      <alignment horizontal="center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0" fontId="3" fillId="2" borderId="14" xfId="0" applyFont="1" applyFill="1" applyBorder="1" applyAlignment="1" applyProtection="1">
      <alignment horizontal="center"/>
      <protection hidden="1"/>
    </xf>
    <xf numFmtId="0" fontId="3" fillId="2" borderId="23" xfId="0" applyFont="1" applyFill="1" applyBorder="1" applyAlignment="1" applyProtection="1">
      <alignment horizontal="center" vertical="center"/>
      <protection hidden="1"/>
    </xf>
    <xf numFmtId="0" fontId="3" fillId="2" borderId="20" xfId="0" applyFont="1" applyFill="1" applyBorder="1" applyAlignment="1" applyProtection="1">
      <alignment horizontal="center"/>
      <protection hidden="1"/>
    </xf>
    <xf numFmtId="0" fontId="3" fillId="2" borderId="21" xfId="0" applyFont="1" applyFill="1" applyBorder="1" applyAlignment="1" applyProtection="1">
      <alignment horizontal="center" wrapText="1"/>
      <protection hidden="1"/>
    </xf>
    <xf numFmtId="0" fontId="3" fillId="2" borderId="21" xfId="0" applyFont="1" applyFill="1" applyBorder="1" applyAlignment="1" applyProtection="1">
      <alignment horizontal="right" vertical="center"/>
      <protection hidden="1"/>
    </xf>
    <xf numFmtId="0" fontId="3" fillId="2" borderId="21" xfId="0" applyFont="1" applyFill="1" applyBorder="1" applyAlignment="1" applyProtection="1">
      <alignment horizontal="center" vertical="center"/>
      <protection hidden="1"/>
    </xf>
    <xf numFmtId="2" fontId="3" fillId="2" borderId="21" xfId="0" applyNumberFormat="1" applyFont="1" applyFill="1" applyBorder="1" applyAlignment="1" applyProtection="1">
      <alignment horizontal="right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2" fontId="3" fillId="2" borderId="18" xfId="0" applyNumberFormat="1" applyFont="1" applyFill="1" applyBorder="1" applyAlignment="1" applyProtection="1">
      <alignment horizontal="center" vertical="center"/>
      <protection hidden="1"/>
    </xf>
    <xf numFmtId="2" fontId="3" fillId="2" borderId="19" xfId="0" applyNumberFormat="1" applyFont="1" applyFill="1" applyBorder="1" applyAlignment="1" applyProtection="1">
      <alignment horizontal="center" vertical="center"/>
      <protection hidden="1"/>
    </xf>
    <xf numFmtId="2" fontId="3" fillId="2" borderId="16" xfId="0" applyNumberFormat="1" applyFont="1" applyFill="1" applyBorder="1" applyAlignment="1" applyProtection="1">
      <alignment horizontal="center" vertical="center"/>
      <protection hidden="1"/>
    </xf>
    <xf numFmtId="2" fontId="3" fillId="2" borderId="17" xfId="0" applyNumberFormat="1" applyFont="1" applyFill="1" applyBorder="1" applyAlignment="1" applyProtection="1">
      <alignment horizontal="center" vertical="center"/>
      <protection hidden="1"/>
    </xf>
    <xf numFmtId="2" fontId="3" fillId="2" borderId="27" xfId="0" applyNumberFormat="1" applyFont="1" applyFill="1" applyBorder="1" applyAlignment="1" applyProtection="1">
      <alignment horizontal="center" vertical="center"/>
      <protection hidden="1"/>
    </xf>
    <xf numFmtId="2" fontId="3" fillId="2" borderId="28" xfId="0" applyNumberFormat="1" applyFont="1" applyFill="1" applyBorder="1" applyAlignment="1" applyProtection="1">
      <alignment horizontal="center" vertical="center"/>
      <protection hidden="1"/>
    </xf>
    <xf numFmtId="2" fontId="4" fillId="2" borderId="22" xfId="0" applyNumberFormat="1" applyFont="1" applyFill="1" applyBorder="1" applyAlignment="1" applyProtection="1">
      <alignment horizontal="center"/>
      <protection hidden="1"/>
    </xf>
    <xf numFmtId="2" fontId="4" fillId="2" borderId="29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A9E61-D95A-4E07-A78F-AB98B005483D}">
  <sheetPr>
    <pageSetUpPr fitToPage="1"/>
  </sheetPr>
  <dimension ref="A1:J19"/>
  <sheetViews>
    <sheetView tabSelected="1" zoomScaleNormal="100" workbookViewId="0">
      <selection activeCell="H5" sqref="H5:H10"/>
    </sheetView>
  </sheetViews>
  <sheetFormatPr baseColWidth="10" defaultRowHeight="12.75" x14ac:dyDescent="0.2"/>
  <cols>
    <col min="1" max="1" width="11.42578125" style="3"/>
    <col min="2" max="2" width="37.28515625" style="3" customWidth="1"/>
    <col min="3" max="3" width="25.85546875" style="3" customWidth="1"/>
    <col min="4" max="5" width="15.7109375" style="3" customWidth="1"/>
    <col min="6" max="6" width="11.42578125" style="3"/>
    <col min="7" max="7" width="20.85546875" style="3" customWidth="1"/>
    <col min="8" max="9" width="19.28515625" style="3" customWidth="1"/>
    <col min="10" max="10" width="18.5703125" style="3" customWidth="1"/>
    <col min="11" max="16384" width="11.42578125" style="3"/>
  </cols>
  <sheetData>
    <row r="1" spans="1:10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5" customHeight="1" thickBot="1" x14ac:dyDescent="0.25"/>
    <row r="3" spans="1:10" ht="30.75" customHeight="1" x14ac:dyDescent="0.2">
      <c r="A3" s="40" t="s">
        <v>2</v>
      </c>
      <c r="B3" s="40" t="s">
        <v>5</v>
      </c>
      <c r="C3" s="40" t="s">
        <v>3</v>
      </c>
      <c r="D3" s="41" t="s">
        <v>6</v>
      </c>
      <c r="E3" s="41" t="s">
        <v>22</v>
      </c>
      <c r="F3" s="41" t="s">
        <v>0</v>
      </c>
      <c r="G3" s="41" t="s">
        <v>9</v>
      </c>
      <c r="H3" s="5" t="s">
        <v>10</v>
      </c>
      <c r="I3" s="4" t="s">
        <v>12</v>
      </c>
      <c r="J3" s="6" t="s">
        <v>13</v>
      </c>
    </row>
    <row r="4" spans="1:10" ht="25.5" customHeight="1" thickBot="1" x14ac:dyDescent="0.25">
      <c r="A4" s="42"/>
      <c r="B4" s="42"/>
      <c r="C4" s="42"/>
      <c r="D4" s="43" t="s">
        <v>21</v>
      </c>
      <c r="E4" s="43" t="s">
        <v>17</v>
      </c>
      <c r="F4" s="44" t="s">
        <v>8</v>
      </c>
      <c r="G4" s="44" t="s">
        <v>7</v>
      </c>
      <c r="H4" s="7" t="s">
        <v>11</v>
      </c>
      <c r="I4" s="44" t="s">
        <v>11</v>
      </c>
      <c r="J4" s="69" t="s">
        <v>11</v>
      </c>
    </row>
    <row r="5" spans="1:10" ht="27.95" customHeight="1" x14ac:dyDescent="0.2">
      <c r="A5" s="45">
        <v>1</v>
      </c>
      <c r="B5" s="46" t="s">
        <v>20</v>
      </c>
      <c r="C5" s="47" t="s">
        <v>4</v>
      </c>
      <c r="D5" s="48">
        <v>3.86</v>
      </c>
      <c r="E5" s="48">
        <f t="shared" ref="E5:E10" si="0">D5*2</f>
        <v>7.72</v>
      </c>
      <c r="F5" s="49">
        <v>2</v>
      </c>
      <c r="G5" s="50">
        <f t="shared" ref="G5:G10" si="1">F5*E5</f>
        <v>15.44</v>
      </c>
      <c r="H5" s="8"/>
      <c r="I5" s="70" t="str">
        <f t="shared" ref="I5:I10" si="2">IF(IF(E5=0,D5,E5)*H5=0,"",IF(E5=0,D5,E5)*H5)</f>
        <v/>
      </c>
      <c r="J5" s="71" t="str">
        <f t="shared" ref="J5:J10" si="3">IFERROR(IF(H5*G5=0,"",H5*G5),"")</f>
        <v/>
      </c>
    </row>
    <row r="6" spans="1:10" ht="27.95" customHeight="1" x14ac:dyDescent="0.2">
      <c r="A6" s="51">
        <v>2</v>
      </c>
      <c r="B6" s="52" t="s">
        <v>23</v>
      </c>
      <c r="C6" s="53" t="s">
        <v>4</v>
      </c>
      <c r="D6" s="54">
        <v>1.85</v>
      </c>
      <c r="E6" s="55">
        <f t="shared" si="0"/>
        <v>3.7</v>
      </c>
      <c r="F6" s="56">
        <v>2</v>
      </c>
      <c r="G6" s="55">
        <f t="shared" si="1"/>
        <v>7.4</v>
      </c>
      <c r="H6" s="9"/>
      <c r="I6" s="72" t="str">
        <f t="shared" si="2"/>
        <v/>
      </c>
      <c r="J6" s="73" t="str">
        <f t="shared" si="3"/>
        <v/>
      </c>
    </row>
    <row r="7" spans="1:10" ht="27.95" customHeight="1" x14ac:dyDescent="0.2">
      <c r="A7" s="57">
        <v>3</v>
      </c>
      <c r="B7" s="58" t="s">
        <v>18</v>
      </c>
      <c r="C7" s="53" t="s">
        <v>4</v>
      </c>
      <c r="D7" s="54">
        <v>0.46</v>
      </c>
      <c r="E7" s="54">
        <f t="shared" si="0"/>
        <v>0.92</v>
      </c>
      <c r="F7" s="56">
        <v>2</v>
      </c>
      <c r="G7" s="55">
        <f t="shared" si="1"/>
        <v>1.84</v>
      </c>
      <c r="H7" s="9"/>
      <c r="I7" s="72" t="str">
        <f t="shared" si="2"/>
        <v/>
      </c>
      <c r="J7" s="73" t="str">
        <f t="shared" si="3"/>
        <v/>
      </c>
    </row>
    <row r="8" spans="1:10" ht="27.95" customHeight="1" x14ac:dyDescent="0.2">
      <c r="A8" s="59">
        <v>4</v>
      </c>
      <c r="B8" s="60" t="s">
        <v>24</v>
      </c>
      <c r="C8" s="53" t="s">
        <v>4</v>
      </c>
      <c r="D8" s="54">
        <v>0.46</v>
      </c>
      <c r="E8" s="54">
        <f t="shared" si="0"/>
        <v>0.92</v>
      </c>
      <c r="F8" s="56">
        <v>2</v>
      </c>
      <c r="G8" s="55">
        <f t="shared" si="1"/>
        <v>1.84</v>
      </c>
      <c r="H8" s="9"/>
      <c r="I8" s="72" t="str">
        <f t="shared" si="2"/>
        <v/>
      </c>
      <c r="J8" s="73" t="str">
        <f t="shared" si="3"/>
        <v/>
      </c>
    </row>
    <row r="9" spans="1:10" ht="27.95" customHeight="1" x14ac:dyDescent="0.2">
      <c r="A9" s="61">
        <v>5</v>
      </c>
      <c r="B9" s="62" t="s">
        <v>19</v>
      </c>
      <c r="C9" s="53" t="s">
        <v>4</v>
      </c>
      <c r="D9" s="54">
        <v>0.46</v>
      </c>
      <c r="E9" s="54">
        <f t="shared" si="0"/>
        <v>0.92</v>
      </c>
      <c r="F9" s="56">
        <v>2</v>
      </c>
      <c r="G9" s="55">
        <f t="shared" si="1"/>
        <v>1.84</v>
      </c>
      <c r="H9" s="9"/>
      <c r="I9" s="72" t="str">
        <f t="shared" si="2"/>
        <v/>
      </c>
      <c r="J9" s="73" t="str">
        <f t="shared" si="3"/>
        <v/>
      </c>
    </row>
    <row r="10" spans="1:10" ht="27.95" customHeight="1" thickBot="1" x14ac:dyDescent="0.25">
      <c r="A10" s="63">
        <v>6</v>
      </c>
      <c r="B10" s="64" t="s">
        <v>25</v>
      </c>
      <c r="C10" s="65" t="s">
        <v>4</v>
      </c>
      <c r="D10" s="66">
        <v>3.98</v>
      </c>
      <c r="E10" s="66">
        <f t="shared" si="0"/>
        <v>7.96</v>
      </c>
      <c r="F10" s="67">
        <v>2</v>
      </c>
      <c r="G10" s="68">
        <f t="shared" si="1"/>
        <v>15.92</v>
      </c>
      <c r="H10" s="10"/>
      <c r="I10" s="74" t="str">
        <f t="shared" si="2"/>
        <v/>
      </c>
      <c r="J10" s="75" t="str">
        <f t="shared" si="3"/>
        <v/>
      </c>
    </row>
    <row r="11" spans="1:10" ht="27.95" customHeight="1" thickBot="1" x14ac:dyDescent="0.25">
      <c r="A11" s="11"/>
      <c r="B11" s="12"/>
      <c r="C11" s="13" t="s">
        <v>27</v>
      </c>
      <c r="D11" s="14">
        <f>SUM(D5:D10)</f>
        <v>11.07</v>
      </c>
      <c r="E11" s="14">
        <f>SUM(E5:E10)</f>
        <v>22.14</v>
      </c>
      <c r="F11" s="15"/>
      <c r="G11" s="14">
        <f>SUM(G5:G10)</f>
        <v>44.28</v>
      </c>
    </row>
    <row r="12" spans="1:10" ht="27.95" customHeight="1" thickBot="1" x14ac:dyDescent="0.3">
      <c r="F12" s="16" t="s">
        <v>14</v>
      </c>
      <c r="G12" s="17"/>
      <c r="H12" s="18"/>
      <c r="I12" s="19"/>
      <c r="J12" s="76" t="str">
        <f>IF(SUM(J1:J10)=0,"",SUM(J1:J10))</f>
        <v/>
      </c>
    </row>
    <row r="13" spans="1:10" ht="27.95" customHeight="1" thickBot="1" x14ac:dyDescent="0.35">
      <c r="A13" s="20"/>
      <c r="B13" s="21"/>
      <c r="C13" s="22"/>
      <c r="D13" s="23"/>
      <c r="E13" s="23"/>
      <c r="F13" s="24" t="s">
        <v>26</v>
      </c>
      <c r="G13" s="25"/>
      <c r="H13" s="26"/>
      <c r="I13" s="27"/>
      <c r="J13" s="76" t="str">
        <f>IF(I13="","",2*I13)</f>
        <v/>
      </c>
    </row>
    <row r="14" spans="1:10" ht="27.75" customHeight="1" thickBot="1" x14ac:dyDescent="0.3">
      <c r="B14" s="28"/>
      <c r="C14" s="28"/>
      <c r="F14" s="29" t="s">
        <v>16</v>
      </c>
      <c r="G14" s="30"/>
      <c r="H14" s="31"/>
      <c r="I14" s="32"/>
      <c r="J14" s="77" t="str">
        <f>IFERROR(IF((J13+J12)*0.19=0,"",(J13+J12)*0.19),"")</f>
        <v/>
      </c>
    </row>
    <row r="15" spans="1:10" ht="33.75" customHeight="1" thickBot="1" x14ac:dyDescent="0.3">
      <c r="B15" s="33"/>
      <c r="C15" s="34"/>
      <c r="F15" s="35" t="s">
        <v>15</v>
      </c>
      <c r="G15" s="36"/>
      <c r="H15" s="37"/>
      <c r="I15" s="38"/>
      <c r="J15" s="76" t="str">
        <f>IFERROR(J12+J13+J14,"")</f>
        <v/>
      </c>
    </row>
    <row r="16" spans="1:10" ht="18.75" customHeight="1" x14ac:dyDescent="0.2">
      <c r="B16" s="33"/>
      <c r="C16" s="39"/>
    </row>
    <row r="17" s="3" customFormat="1" ht="18.75" customHeight="1" x14ac:dyDescent="0.2"/>
    <row r="18" s="3" customFormat="1" ht="18.75" customHeight="1" x14ac:dyDescent="0.2"/>
    <row r="19" s="3" customFormat="1" ht="18.75" customHeight="1" x14ac:dyDescent="0.2"/>
  </sheetData>
  <sheetProtection algorithmName="SHA-512" hashValue="UkOlV3WdXA+aBl4UhQKv8G5QqI/9UWZUv7Q3JKykRuYvCnJGPGlPhp2OUMUu/M8hqP+Y76EhKd+Q2RXVFCehxw==" saltValue="STk5jWZUIuRbx8k8F769ug==" spinCount="100000" sheet="1" objects="1" scenarios="1"/>
  <mergeCells count="10">
    <mergeCell ref="F14:I14"/>
    <mergeCell ref="F15:I15"/>
    <mergeCell ref="A11:B11"/>
    <mergeCell ref="A13:B13"/>
    <mergeCell ref="A1:J1"/>
    <mergeCell ref="A3:A4"/>
    <mergeCell ref="B3:B4"/>
    <mergeCell ref="C3:C4"/>
    <mergeCell ref="F12:I12"/>
    <mergeCell ref="F13:H13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71" orientation="landscape" r:id="rId1"/>
  <headerFooter alignWithMargins="0">
    <oddHeader>&amp;CObjekt: Feuerwehrgerätehaus, Am Darrweg 1, 39328 Wolmirstedt - OT Mose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7BD413-81F8-4DD8-947D-0AD39844176A}"/>
</file>

<file path=customXml/itemProps2.xml><?xml version="1.0" encoding="utf-8"?>
<ds:datastoreItem xmlns:ds="http://schemas.openxmlformats.org/officeDocument/2006/customXml" ds:itemID="{831FFEB7-80E9-4943-9DC5-086B4B40FBED}"/>
</file>

<file path=customXml/itemProps3.xml><?xml version="1.0" encoding="utf-8"?>
<ds:datastoreItem xmlns:ds="http://schemas.openxmlformats.org/officeDocument/2006/customXml" ds:itemID="{8A5DBC06-A5EF-463F-A3CB-CB1B28041F4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2017-07-13T12:30:00Z</cp:lastPrinted>
  <dcterms:created xsi:type="dcterms:W3CDTF">2002-07-18T07:32:38Z</dcterms:created>
  <dcterms:modified xsi:type="dcterms:W3CDTF">2025-07-14T11:38:54Z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