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7BC75D46-3204-4EED-B08B-0A613D1685CC}" xr6:coauthVersionLast="47" xr6:coauthVersionMax="47" xr10:uidLastSave="{00000000-0000-0000-0000-000000000000}"/>
  <bookViews>
    <workbookView xWindow="-120" yWindow="-120" windowWidth="29040" windowHeight="15720" tabRatio="599" xr2:uid="{714595EF-26A8-41F5-8F7C-0EE5BB4308BF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2" l="1"/>
  <c r="D9" i="2"/>
  <c r="E8" i="2"/>
  <c r="I8" i="2" s="1"/>
  <c r="E7" i="2"/>
  <c r="I7" i="2" s="1"/>
  <c r="E6" i="2"/>
  <c r="I6" i="2" s="1"/>
  <c r="E5" i="2"/>
  <c r="G5" i="2" s="1"/>
  <c r="E9" i="2"/>
  <c r="J5" i="2" l="1"/>
  <c r="I5" i="2"/>
  <c r="G6" i="2"/>
  <c r="J6" i="2" s="1"/>
  <c r="G7" i="2"/>
  <c r="J7" i="2" s="1"/>
  <c r="G8" i="2"/>
  <c r="J8" i="2" s="1"/>
  <c r="J10" i="2" l="1"/>
  <c r="G9" i="2"/>
  <c r="J12" i="2" l="1"/>
  <c r="J13" i="2" s="1"/>
</calcChain>
</file>

<file path=xl/sharedStrings.xml><?xml version="1.0" encoding="utf-8"?>
<sst xmlns="http://schemas.openxmlformats.org/spreadsheetml/2006/main" count="33" uniqueCount="26">
  <si>
    <t>Häufigkeit</t>
  </si>
  <si>
    <t>Preisblatt zur Ermittlung der Kosten für die Glasreinigung</t>
  </si>
  <si>
    <t>Pos.</t>
  </si>
  <si>
    <t>Reinigungsart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</si>
  <si>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</si>
  <si>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</si>
  <si>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</si>
  <si>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</si>
  <si>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</si>
  <si>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</si>
  <si>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</si>
  <si>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</si>
  <si>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</si>
  <si>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</si>
  <si>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Glasfläche mit Rahmen</t>
  </si>
  <si>
    <t>Summe</t>
  </si>
  <si>
    <t>Fläche        (einseitig)</t>
  </si>
  <si>
    <t>Fläche (zweiseitig)</t>
  </si>
  <si>
    <t>mit Rahmen</t>
  </si>
  <si>
    <t>Rahmenmaterial Kunststoff, Alum.</t>
  </si>
  <si>
    <t>Glasfläche Fenster</t>
  </si>
  <si>
    <t>Innenglas</t>
  </si>
  <si>
    <t>Brandschutztüren</t>
  </si>
  <si>
    <t>Außentüren</t>
  </si>
  <si>
    <t>Für die Türen in den Eingangsbereichen können darüber hinaus zusätzliche Beauftragungen erfolgen.</t>
  </si>
  <si>
    <t>Hebebühne erforderlich 2 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</si>
</sst>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5" fillId="0" borderId="16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2" fontId="3" fillId="0" borderId="2" xfId="0" applyNumberFormat="1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3" fillId="2" borderId="5" xfId="0" applyFont="1" applyFill="1" applyBorder="1" applyAlignment="1" applyProtection="1">
      <alignment horizontal="left"/>
      <protection locked="0"/>
    </xf>
    <xf numFmtId="0" fontId="3" fillId="2" borderId="28" xfId="0" applyFont="1" applyFill="1" applyBorder="1" applyAlignment="1" applyProtection="1">
      <alignment horizontal="left"/>
      <protection locked="0"/>
    </xf>
    <xf numFmtId="0" fontId="0" fillId="2" borderId="28" xfId="0" applyFill="1" applyBorder="1" applyProtection="1">
      <protection locked="0"/>
    </xf>
    <xf numFmtId="0" fontId="0" fillId="2" borderId="32" xfId="0" applyFill="1" applyBorder="1" applyProtection="1">
      <protection locked="0"/>
    </xf>
    <xf numFmtId="0" fontId="3" fillId="2" borderId="7" xfId="0" applyFont="1" applyFill="1" applyBorder="1" applyAlignment="1" applyProtection="1">
      <alignment wrapText="1"/>
      <protection locked="0"/>
    </xf>
    <xf numFmtId="0" fontId="3" fillId="2" borderId="29" xfId="0" applyFont="1" applyFill="1" applyBorder="1" applyAlignment="1" applyProtection="1">
      <alignment wrapText="1"/>
      <protection locked="0"/>
    </xf>
    <xf numFmtId="0" fontId="0" fillId="2" borderId="29" xfId="0" applyFill="1" applyBorder="1" applyProtection="1">
      <protection locked="0"/>
    </xf>
    <xf numFmtId="2" fontId="3" fillId="0" borderId="21" xfId="0" applyNumberFormat="1" applyFont="1" applyBorder="1" applyAlignment="1" applyProtection="1">
      <alignment horizontal="center" vertical="center"/>
      <protection locked="0"/>
    </xf>
    <xf numFmtId="0" fontId="3" fillId="2" borderId="7" xfId="0" applyFont="1" applyFill="1" applyBorder="1" applyProtection="1">
      <protection locked="0"/>
    </xf>
    <xf numFmtId="0" fontId="3" fillId="2" borderId="29" xfId="0" applyFont="1" applyFill="1" applyBorder="1" applyProtection="1">
      <protection locked="0"/>
    </xf>
    <xf numFmtId="0" fontId="0" fillId="2" borderId="33" xfId="0" applyFill="1" applyBorder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" borderId="8" xfId="0" applyFont="1" applyFill="1" applyBorder="1" applyProtection="1">
      <protection locked="0"/>
    </xf>
    <xf numFmtId="0" fontId="3" fillId="2" borderId="30" xfId="0" applyFont="1" applyFill="1" applyBorder="1" applyProtection="1">
      <protection locked="0"/>
    </xf>
    <xf numFmtId="0" fontId="0" fillId="2" borderId="30" xfId="0" applyFill="1" applyBorder="1" applyProtection="1">
      <protection locked="0"/>
    </xf>
    <xf numFmtId="0" fontId="0" fillId="2" borderId="31" xfId="0" applyFill="1" applyBorder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2" borderId="25" xfId="0" applyFont="1" applyFill="1" applyBorder="1" applyAlignment="1" applyProtection="1">
      <alignment horizontal="center" vertical="center"/>
      <protection hidden="1"/>
    </xf>
    <xf numFmtId="0" fontId="5" fillId="2" borderId="16" xfId="0" applyFont="1" applyFill="1" applyBorder="1" applyAlignment="1" applyProtection="1">
      <alignment horizontal="center"/>
      <protection hidden="1"/>
    </xf>
    <xf numFmtId="0" fontId="5" fillId="2" borderId="16" xfId="0" applyFont="1" applyFill="1" applyBorder="1" applyAlignment="1" applyProtection="1">
      <alignment horizontal="center" wrapText="1"/>
      <protection hidden="1"/>
    </xf>
    <xf numFmtId="0" fontId="0" fillId="2" borderId="26" xfId="0" applyFill="1" applyBorder="1" applyAlignment="1" applyProtection="1">
      <alignment horizontal="center" vertical="center"/>
      <protection hidden="1"/>
    </xf>
    <xf numFmtId="0" fontId="6" fillId="2" borderId="19" xfId="0" applyFont="1" applyFill="1" applyBorder="1" applyAlignment="1" applyProtection="1">
      <alignment horizontal="left" vertical="center"/>
      <protection hidden="1"/>
    </xf>
    <xf numFmtId="0" fontId="4" fillId="2" borderId="19" xfId="0" applyFont="1" applyFill="1" applyBorder="1" applyAlignment="1" applyProtection="1">
      <alignment horizontal="center" vertical="center" wrapText="1"/>
      <protection hidden="1"/>
    </xf>
    <xf numFmtId="0" fontId="4" fillId="2" borderId="19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9" xfId="0" applyFont="1" applyFill="1" applyBorder="1" applyAlignment="1" applyProtection="1">
      <alignment vertical="center"/>
      <protection hidden="1"/>
    </xf>
    <xf numFmtId="0" fontId="3" fillId="2" borderId="2" xfId="0" applyFont="1" applyFill="1" applyBorder="1" applyAlignment="1" applyProtection="1">
      <alignment vertical="center"/>
      <protection hidden="1"/>
    </xf>
    <xf numFmtId="0" fontId="3" fillId="2" borderId="2" xfId="0" applyFont="1" applyFill="1" applyBorder="1" applyAlignment="1" applyProtection="1">
      <alignment horizontal="right" vertical="center" wrapText="1"/>
      <protection hidden="1"/>
    </xf>
    <xf numFmtId="0" fontId="3" fillId="2" borderId="2" xfId="0" applyFont="1" applyFill="1" applyBorder="1" applyAlignment="1" applyProtection="1">
      <alignment horizontal="right" vertical="center"/>
      <protection hidden="1"/>
    </xf>
    <xf numFmtId="2" fontId="3" fillId="2" borderId="2" xfId="0" applyNumberFormat="1" applyFont="1" applyFill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49" fontId="3" fillId="2" borderId="11" xfId="0" applyNumberFormat="1" applyFont="1" applyFill="1" applyBorder="1" applyAlignment="1" applyProtection="1">
      <alignment vertical="center"/>
      <protection hidden="1"/>
    </xf>
    <xf numFmtId="0" fontId="3" fillId="2" borderId="1" xfId="0" applyFont="1" applyFill="1" applyBorder="1" applyAlignment="1" applyProtection="1">
      <alignment vertical="center" wrapText="1"/>
      <protection hidden="1"/>
    </xf>
    <xf numFmtId="0" fontId="3" fillId="2" borderId="0" xfId="0" applyFont="1" applyFill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right" vertical="center" wrapText="1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7" xfId="0" applyFont="1" applyFill="1" applyBorder="1" applyAlignment="1" applyProtection="1">
      <alignment horizontal="center" vertical="center"/>
      <protection hidden="1"/>
    </xf>
    <xf numFmtId="49" fontId="3" fillId="2" borderId="13" xfId="0" applyNumberFormat="1" applyFont="1" applyFill="1" applyBorder="1" applyAlignment="1" applyProtection="1">
      <alignment vertical="center"/>
      <protection hidden="1"/>
    </xf>
    <xf numFmtId="0" fontId="3" fillId="2" borderId="23" xfId="0" applyFont="1" applyFill="1" applyBorder="1" applyAlignment="1" applyProtection="1">
      <alignment horizontal="right" vertical="center"/>
      <protection hidden="1"/>
    </xf>
    <xf numFmtId="2" fontId="3" fillId="2" borderId="23" xfId="0" applyNumberFormat="1" applyFont="1" applyFill="1" applyBorder="1" applyAlignment="1" applyProtection="1">
      <alignment horizontal="right" vertical="center"/>
      <protection hidden="1"/>
    </xf>
    <xf numFmtId="0" fontId="3" fillId="2" borderId="8" xfId="0" applyFont="1" applyFill="1" applyBorder="1" applyAlignment="1" applyProtection="1">
      <alignment horizontal="center" vertical="center"/>
      <protection hidden="1"/>
    </xf>
    <xf numFmtId="49" fontId="3" fillId="2" borderId="14" xfId="0" applyNumberFormat="1" applyFont="1" applyFill="1" applyBorder="1" applyAlignment="1" applyProtection="1">
      <alignment vertical="center"/>
      <protection hidden="1"/>
    </xf>
    <xf numFmtId="0" fontId="3" fillId="2" borderId="3" xfId="0" applyFont="1" applyFill="1" applyBorder="1" applyAlignment="1" applyProtection="1">
      <alignment vertical="center" wrapText="1"/>
      <protection hidden="1"/>
    </xf>
    <xf numFmtId="0" fontId="3" fillId="2" borderId="24" xfId="0" applyFont="1" applyFill="1" applyBorder="1" applyAlignment="1" applyProtection="1">
      <alignment horizontal="right" vertical="center"/>
      <protection hidden="1"/>
    </xf>
    <xf numFmtId="0" fontId="3" fillId="2" borderId="3" xfId="0" applyFont="1" applyFill="1" applyBorder="1" applyAlignment="1" applyProtection="1">
      <alignment horizontal="right" vertical="center" wrapText="1"/>
      <protection hidden="1"/>
    </xf>
    <xf numFmtId="2" fontId="3" fillId="2" borderId="24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5" fillId="0" borderId="17" xfId="0" applyFont="1" applyBorder="1" applyAlignment="1" applyProtection="1">
      <alignment horizontal="center"/>
      <protection hidden="1"/>
    </xf>
    <xf numFmtId="0" fontId="5" fillId="0" borderId="18" xfId="0" applyFont="1" applyBorder="1" applyAlignment="1" applyProtection="1">
      <alignment horizontal="center"/>
      <protection hidden="1"/>
    </xf>
    <xf numFmtId="0" fontId="4" fillId="0" borderId="20" xfId="0" applyFont="1" applyBorder="1" applyAlignment="1" applyProtection="1">
      <alignment horizontal="center" vertical="center"/>
      <protection hidden="1"/>
    </xf>
    <xf numFmtId="0" fontId="4" fillId="0" borderId="21" xfId="0" applyFont="1" applyBorder="1" applyAlignment="1" applyProtection="1">
      <alignment horizontal="center" vertical="center"/>
      <protection hidden="1"/>
    </xf>
    <xf numFmtId="2" fontId="3" fillId="2" borderId="10" xfId="0" applyNumberFormat="1" applyFont="1" applyFill="1" applyBorder="1" applyAlignment="1" applyProtection="1">
      <alignment horizontal="center" vertical="center"/>
      <protection hidden="1"/>
    </xf>
    <xf numFmtId="2" fontId="3" fillId="2" borderId="27" xfId="0" applyNumberFormat="1" applyFont="1" applyFill="1" applyBorder="1" applyAlignment="1" applyProtection="1">
      <alignment horizontal="center" vertical="center"/>
      <protection hidden="1"/>
    </xf>
    <xf numFmtId="2" fontId="3" fillId="2" borderId="12" xfId="0" applyNumberFormat="1" applyFont="1" applyFill="1" applyBorder="1" applyAlignment="1" applyProtection="1">
      <alignment horizontal="center" vertical="center"/>
      <protection hidden="1"/>
    </xf>
    <xf numFmtId="2" fontId="3" fillId="2" borderId="4" xfId="0" applyNumberFormat="1" applyFont="1" applyFill="1" applyBorder="1" applyAlignment="1" applyProtection="1">
      <alignment horizontal="center" vertical="center"/>
      <protection hidden="1"/>
    </xf>
    <xf numFmtId="2" fontId="3" fillId="2" borderId="15" xfId="0" applyNumberFormat="1" applyFont="1" applyFill="1" applyBorder="1" applyAlignment="1" applyProtection="1">
      <alignment horizontal="center" vertical="center"/>
      <protection hidden="1"/>
    </xf>
    <xf numFmtId="2" fontId="3" fillId="2" borderId="22" xfId="0" applyNumberFormat="1" applyFont="1" applyFill="1" applyBorder="1" applyAlignment="1" applyProtection="1">
      <alignment horizontal="center" vertical="center"/>
      <protection hidden="1"/>
    </xf>
    <xf numFmtId="2" fontId="4" fillId="2" borderId="21" xfId="0" applyNumberFormat="1" applyFont="1" applyFill="1" applyBorder="1" applyAlignment="1" applyProtection="1">
      <alignment horizontal="center" vertical="center"/>
      <protection hidden="1"/>
    </xf>
    <xf numFmtId="2" fontId="3" fillId="2" borderId="21" xfId="0" applyNumberFormat="1" applyFont="1" applyFill="1" applyBorder="1" applyAlignment="1" applyProtection="1">
      <alignment horizontal="center" vertical="center"/>
      <protection hidden="1"/>
    </xf>
    <xf numFmtId="2" fontId="3" fillId="2" borderId="34" xfId="0" applyNumberFormat="1" applyFont="1" applyFill="1" applyBorder="1" applyAlignment="1" applyProtection="1">
      <alignment horizontal="center" vertic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4DFF9-B4F0-4460-ADDA-CE7084ABFF08}">
  <dimension ref="A1:J32"/>
  <sheetViews>
    <sheetView tabSelected="1" view="pageLayout" zoomScaleNormal="100" workbookViewId="0">
      <selection activeCell="I11" sqref="I11"/>
    </sheetView>
  </sheetViews>
  <sheetFormatPr baseColWidth="10" defaultRowHeight="12.75" x14ac:dyDescent="0.2"/>
  <cols>
    <col min="1" max="1" width="9.140625" style="3" customWidth="1"/>
    <col min="2" max="2" width="23.85546875" style="3" customWidth="1"/>
    <col min="3" max="3" width="15.5703125" style="4" customWidth="1"/>
    <col min="4" max="4" width="13.28515625" style="3" customWidth="1"/>
    <col min="5" max="5" width="13.85546875" style="5" customWidth="1"/>
    <col min="6" max="6" width="11.42578125" style="3"/>
    <col min="7" max="7" width="12.85546875" style="5" customWidth="1"/>
    <col min="8" max="8" width="14.85546875" style="3" customWidth="1"/>
    <col min="9" max="9" width="15.5703125" style="3" customWidth="1"/>
    <col min="10" max="10" width="15" style="3" customWidth="1"/>
    <col min="11" max="16384" width="11.42578125" style="3"/>
  </cols>
  <sheetData>
    <row r="1" spans="1:10" ht="21.7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12" customHeight="1" thickBot="1" x14ac:dyDescent="0.25"/>
    <row r="3" spans="1:10" ht="30" customHeight="1" thickBot="1" x14ac:dyDescent="0.25">
      <c r="A3" s="32" t="s">
        <v>2</v>
      </c>
      <c r="B3" s="33" t="s">
        <v>14</v>
      </c>
      <c r="C3" s="32" t="s">
        <v>3</v>
      </c>
      <c r="D3" s="34" t="s">
        <v>16</v>
      </c>
      <c r="E3" s="34" t="s">
        <v>17</v>
      </c>
      <c r="F3" s="33" t="s">
        <v>0</v>
      </c>
      <c r="G3" s="33" t="s">
        <v>6</v>
      </c>
      <c r="H3" s="6" t="s">
        <v>7</v>
      </c>
      <c r="I3" s="67" t="s">
        <v>9</v>
      </c>
      <c r="J3" s="68" t="s">
        <v>10</v>
      </c>
    </row>
    <row r="4" spans="1:10" ht="30" customHeight="1" thickBot="1" x14ac:dyDescent="0.25">
      <c r="A4" s="35"/>
      <c r="B4" s="36" t="s">
        <v>19</v>
      </c>
      <c r="C4" s="35"/>
      <c r="D4" s="37" t="s">
        <v>4</v>
      </c>
      <c r="E4" s="37" t="s">
        <v>4</v>
      </c>
      <c r="F4" s="38" t="s">
        <v>5</v>
      </c>
      <c r="G4" s="38" t="s">
        <v>4</v>
      </c>
      <c r="H4" s="7" t="s">
        <v>8</v>
      </c>
      <c r="I4" s="69" t="s">
        <v>8</v>
      </c>
      <c r="J4" s="70" t="s">
        <v>8</v>
      </c>
    </row>
    <row r="5" spans="1:10" ht="30" customHeight="1" x14ac:dyDescent="0.2">
      <c r="A5" s="39">
        <v>1</v>
      </c>
      <c r="B5" s="40" t="s">
        <v>20</v>
      </c>
      <c r="C5" s="41" t="s">
        <v>18</v>
      </c>
      <c r="D5" s="42">
        <v>963.04</v>
      </c>
      <c r="E5" s="42">
        <f>D5*F5</f>
        <v>1926.08</v>
      </c>
      <c r="F5" s="43">
        <v>2</v>
      </c>
      <c r="G5" s="44">
        <f>E5*F5</f>
        <v>3852.16</v>
      </c>
      <c r="H5" s="8"/>
      <c r="I5" s="71" t="str">
        <f>IF(IF(E5=0,D5,E5)*H5=0,"",IF(E5=0,D5,E5)*H5)</f>
        <v/>
      </c>
      <c r="J5" s="72" t="str">
        <f>IFERROR(IF(H5*G5=0,"",H5*G5),"")</f>
        <v/>
      </c>
    </row>
    <row r="6" spans="1:10" ht="30" customHeight="1" x14ac:dyDescent="0.2">
      <c r="A6" s="45">
        <v>2</v>
      </c>
      <c r="B6" s="46" t="s">
        <v>21</v>
      </c>
      <c r="C6" s="47" t="s">
        <v>18</v>
      </c>
      <c r="D6" s="48">
        <v>11.12</v>
      </c>
      <c r="E6" s="49">
        <f>D6*F6</f>
        <v>22.24</v>
      </c>
      <c r="F6" s="50">
        <v>2</v>
      </c>
      <c r="G6" s="51">
        <f>E6*F6</f>
        <v>44.48</v>
      </c>
      <c r="H6" s="9"/>
      <c r="I6" s="73" t="str">
        <f>IF(IF(E6=0,D6,E6)*H6=0,"",IF(E6=0,D6,E6)*H6)</f>
        <v/>
      </c>
      <c r="J6" s="74" t="str">
        <f>IFERROR(IF(H6*G6=0,"",H6*G6),"")</f>
        <v/>
      </c>
    </row>
    <row r="7" spans="1:10" ht="30" customHeight="1" x14ac:dyDescent="0.2">
      <c r="A7" s="52">
        <v>3</v>
      </c>
      <c r="B7" s="53" t="s">
        <v>22</v>
      </c>
      <c r="C7" s="47" t="s">
        <v>18</v>
      </c>
      <c r="D7" s="54">
        <v>188.02</v>
      </c>
      <c r="E7" s="49">
        <f>D7*F7</f>
        <v>376.04</v>
      </c>
      <c r="F7" s="54">
        <v>2</v>
      </c>
      <c r="G7" s="55">
        <f>E7*F7</f>
        <v>752.08</v>
      </c>
      <c r="H7" s="9"/>
      <c r="I7" s="73" t="str">
        <f>IF(IF(E7=0,D7,E7)*H7=0,"",IF(E7=0,D7,E7)*H7)</f>
        <v/>
      </c>
      <c r="J7" s="74" t="str">
        <f>IFERROR(IF(H7*G7=0,"",H7*G7),"")</f>
        <v/>
      </c>
    </row>
    <row r="8" spans="1:10" ht="30" customHeight="1" thickBot="1" x14ac:dyDescent="0.25">
      <c r="A8" s="56">
        <v>4</v>
      </c>
      <c r="B8" s="57" t="s">
        <v>23</v>
      </c>
      <c r="C8" s="58" t="s">
        <v>18</v>
      </c>
      <c r="D8" s="59">
        <v>28.68</v>
      </c>
      <c r="E8" s="60">
        <f>D8*F8</f>
        <v>57.36</v>
      </c>
      <c r="F8" s="59">
        <v>2</v>
      </c>
      <c r="G8" s="61">
        <f>E8*F8</f>
        <v>114.72</v>
      </c>
      <c r="H8" s="10"/>
      <c r="I8" s="75" t="str">
        <f>IF(IF(E8=0,D8,E8)*H8=0,"",IF(E8=0,D8,E8)*H8)</f>
        <v/>
      </c>
      <c r="J8" s="76" t="str">
        <f>IFERROR(IF(H8*G8=0,"",H8*G8),"")</f>
        <v/>
      </c>
    </row>
    <row r="9" spans="1:10" ht="30" customHeight="1" thickBot="1" x14ac:dyDescent="0.35">
      <c r="A9" s="62"/>
      <c r="B9" s="63"/>
      <c r="C9" s="64" t="s">
        <v>15</v>
      </c>
      <c r="D9" s="65">
        <f>SUM(D5:D8)</f>
        <v>1190.8600000000001</v>
      </c>
      <c r="E9" s="65">
        <f>SUM(E5:E8)</f>
        <v>2381.7200000000003</v>
      </c>
      <c r="F9" s="66"/>
      <c r="G9" s="65">
        <f>SUM(G5:G8)</f>
        <v>4763.4400000000005</v>
      </c>
    </row>
    <row r="10" spans="1:10" ht="30" customHeight="1" thickBot="1" x14ac:dyDescent="0.25">
      <c r="A10" s="11"/>
      <c r="B10" s="12"/>
      <c r="C10" s="5"/>
      <c r="D10" s="5"/>
      <c r="F10" s="13" t="s">
        <v>11</v>
      </c>
      <c r="G10" s="14"/>
      <c r="H10" s="15"/>
      <c r="I10" s="16"/>
      <c r="J10" s="77" t="str">
        <f>IF(SUM(J5:J8)=0,"",SUM(J5:J8))</f>
        <v/>
      </c>
    </row>
    <row r="11" spans="1:10" ht="30" customHeight="1" thickBot="1" x14ac:dyDescent="0.25">
      <c r="F11" s="17" t="s">
        <v>25</v>
      </c>
      <c r="G11" s="18"/>
      <c r="H11" s="19"/>
      <c r="I11" s="20"/>
      <c r="J11" s="78" t="str">
        <f>IF(I11="","",2*I11)</f>
        <v/>
      </c>
    </row>
    <row r="12" spans="1:10" ht="30" customHeight="1" thickBot="1" x14ac:dyDescent="0.25">
      <c r="A12" s="11"/>
      <c r="C12" s="3"/>
      <c r="E12" s="3"/>
      <c r="F12" s="21" t="s">
        <v>13</v>
      </c>
      <c r="G12" s="22"/>
      <c r="H12" s="19"/>
      <c r="I12" s="23"/>
      <c r="J12" s="79" t="str">
        <f>IFERROR(IF((J10+J11)*0.19=0,"",(J10+J11)*0.19),"")</f>
        <v/>
      </c>
    </row>
    <row r="13" spans="1:10" ht="30" customHeight="1" thickBot="1" x14ac:dyDescent="0.25">
      <c r="A13" s="11"/>
      <c r="B13" s="24"/>
      <c r="C13" s="25"/>
      <c r="F13" s="26" t="s">
        <v>12</v>
      </c>
      <c r="G13" s="27"/>
      <c r="H13" s="28"/>
      <c r="I13" s="29"/>
      <c r="J13" s="77" t="str">
        <f>IFERROR(J10+J11+J12,"")</f>
        <v/>
      </c>
    </row>
    <row r="14" spans="1:10" ht="33.75" customHeight="1" x14ac:dyDescent="0.2">
      <c r="A14" s="11"/>
      <c r="B14" s="24"/>
      <c r="C14" s="30"/>
    </row>
    <row r="15" spans="1:10" ht="18.75" customHeight="1" x14ac:dyDescent="0.2">
      <c r="A15" s="31" t="s">
        <v>24</v>
      </c>
      <c r="B15" s="31"/>
      <c r="C15" s="31"/>
      <c r="D15" s="31"/>
      <c r="E15" s="31"/>
      <c r="F15" s="31"/>
      <c r="G15" s="31"/>
    </row>
    <row r="16" spans="1:10" ht="18.75" customHeight="1" x14ac:dyDescent="0.2">
      <c r="A16" s="11"/>
    </row>
    <row r="17" spans="1:1" ht="18.75" customHeight="1" x14ac:dyDescent="0.2">
      <c r="A17" s="11"/>
    </row>
    <row r="18" spans="1:1" ht="18.75" customHeight="1" x14ac:dyDescent="0.2">
      <c r="A18" s="11"/>
    </row>
    <row r="19" spans="1:1" ht="14.25" x14ac:dyDescent="0.2">
      <c r="A19" s="11"/>
    </row>
    <row r="20" spans="1:1" ht="14.25" x14ac:dyDescent="0.2">
      <c r="A20" s="11"/>
    </row>
    <row r="21" spans="1:1" ht="14.25" x14ac:dyDescent="0.2">
      <c r="A21" s="11"/>
    </row>
    <row r="22" spans="1:1" ht="14.25" x14ac:dyDescent="0.2">
      <c r="A22" s="11"/>
    </row>
    <row r="23" spans="1:1" ht="14.25" x14ac:dyDescent="0.2">
      <c r="A23" s="11"/>
    </row>
    <row r="24" spans="1:1" ht="14.25" x14ac:dyDescent="0.2">
      <c r="A24" s="11"/>
    </row>
    <row r="25" spans="1:1" ht="14.25" x14ac:dyDescent="0.2">
      <c r="A25" s="11"/>
    </row>
    <row r="26" spans="1:1" ht="14.25" x14ac:dyDescent="0.2">
      <c r="A26" s="11"/>
    </row>
    <row r="27" spans="1:1" ht="14.25" x14ac:dyDescent="0.2">
      <c r="A27" s="11"/>
    </row>
    <row r="28" spans="1:1" ht="14.25" x14ac:dyDescent="0.2">
      <c r="A28" s="11"/>
    </row>
    <row r="29" spans="1:1" ht="14.25" x14ac:dyDescent="0.2">
      <c r="A29" s="11"/>
    </row>
    <row r="30" spans="1:1" ht="14.25" x14ac:dyDescent="0.2">
      <c r="A30" s="11"/>
    </row>
    <row r="31" spans="1:1" ht="14.25" x14ac:dyDescent="0.2">
      <c r="A31" s="11"/>
    </row>
    <row r="32" spans="1:1" ht="14.25" x14ac:dyDescent="0.2">
      <c r="A32" s="11"/>
    </row>
  </sheetData>
  <sheetProtection algorithmName="SHA-512" hashValue="Zz189qvhn+yLbKVcCV46Za4AwdPItyk1I1imEGxzAGR4EqPYsukkYd7iZdmPl4FxGfO2O0NdQyOZ4v24p9xmSA==" saltValue="8pCf7ARuVJqOkHktpMq0wg==" spinCount="100000" sheet="1" objects="1" scenarios="1"/>
  <mergeCells count="8">
    <mergeCell ref="A1:J1"/>
    <mergeCell ref="A15:G15"/>
    <mergeCell ref="A3:A4"/>
    <mergeCell ref="C3:C4"/>
    <mergeCell ref="F10:I10"/>
    <mergeCell ref="F11:H11"/>
    <mergeCell ref="F12:I12"/>
    <mergeCell ref="F13:I13"/>
  </mergeCells>
  <phoneticPr fontId="0" type="noConversion"/>
  <pageMargins left="0.25" right="0.25" top="0.75" bottom="0.75" header="0.3" footer="0.3"/>
  <pageSetup paperSize="9" orientation="landscape" r:id="rId1"/>
  <headerFooter alignWithMargins="0">
    <oddHeader>&amp;CObjekt: Ganztagsschule "Johannes Gutenberg", Meseberger Straße 32,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3DFD32-499B-48AE-BB9B-D2EFFC06F5D0}"/>
</file>

<file path=customXml/itemProps2.xml><?xml version="1.0" encoding="utf-8"?>
<ds:datastoreItem xmlns:ds="http://schemas.openxmlformats.org/officeDocument/2006/customXml" ds:itemID="{3E1291A6-47B6-459F-ADBE-019F8F2F33E1}"/>
</file>

<file path=customXml/itemProps3.xml><?xml version="1.0" encoding="utf-8"?>
<ds:datastoreItem xmlns:ds="http://schemas.openxmlformats.org/officeDocument/2006/customXml" ds:itemID="{9F4AA49C-96A9-43C1-BECA-C69E8DC2574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2017-08-14T13:15:37Z</cp:lastPrinted>
  <dcterms:created xsi:type="dcterms:W3CDTF">2002-07-18T07:32:38Z</dcterms:created>
  <dcterms:modified xsi:type="dcterms:W3CDTF">2025-07-14T11:45:40Z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