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5 Preisblätter\"/>
    </mc:Choice>
  </mc:AlternateContent>
  <xr:revisionPtr revIDLastSave="0" documentId="13_ncr:1_{F3A7E50F-4E26-4D6D-9625-FB6E9D48AEAC}" xr6:coauthVersionLast="47" xr6:coauthVersionMax="47" xr10:uidLastSave="{00000000-0000-0000-0000-000000000000}"/>
  <bookViews>
    <workbookView xWindow="-120" yWindow="-120" windowWidth="29040" windowHeight="15720" tabRatio="599" xr2:uid="{A4C055F9-9698-4E9A-97B9-A110B47A00E7}"/>
  </bookViews>
  <sheets>
    <sheet name="Glasreinigung" sheetId="2" r:id="rId1"/>
  </sheets>
  <definedNames>
    <definedName name="_xlnm.Print_Titles" localSheetId="0">Glasreinigung!$4:$4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2" l="1"/>
  <c r="E8" i="2"/>
  <c r="G8" i="2" s="1"/>
  <c r="J8" i="2" s="1"/>
  <c r="I8" i="2"/>
  <c r="E7" i="2"/>
  <c r="I7" i="2" s="1"/>
  <c r="G7" i="2"/>
  <c r="J7" i="2" s="1"/>
  <c r="E6" i="2"/>
  <c r="I6" i="2" s="1"/>
  <c r="G6" i="2"/>
  <c r="J6" i="2" s="1"/>
  <c r="E5" i="2"/>
  <c r="E9" i="2" s="1"/>
  <c r="I5" i="2"/>
  <c r="G5" i="2"/>
  <c r="J5" i="2" s="1"/>
  <c r="D9" i="2"/>
  <c r="J10" i="2" l="1"/>
  <c r="J12" i="2" s="1"/>
  <c r="J13" i="2" s="1"/>
  <c r="G9" i="2"/>
</calcChain>
</file>

<file path=xl/sharedStrings.xml><?xml version="1.0" encoding="utf-8"?>
<sst xmlns="http://schemas.openxmlformats.org/spreadsheetml/2006/main" count="31" uniqueCount="26">
  <si>
    <t>Häufigkeit</t>
  </si>
  <si>
    <t>Preisblatt zur Ermittlung der Kosten für die Glasreinigung</t>
  </si>
  <si>
    <t>Pos.</t>
  </si>
  <si>
    <t>Reinigungsart</t>
  </si>
  <si>
    <t>mit Rahmen</t>
  </si>
  <si>
    <t>Fensterart</t>
  </si>
  <si>
    <t>Fläche</t>
  </si>
  <si>
    <t>m²</t>
  </si>
  <si>
    <t>jährlich</t>
  </si>
  <si>
    <t>Jahresfläche</t>
  </si>
  <si>
    <t>Preis/m²</t>
  </si>
  <si>
    <t>EUR</t>
  </si>
  <si>
    <t>Preis/Reinigung</t>
  </si>
  <si>
    <t>Preis/Jahr</t>
  </si>
  <si>
    <t>Jahrespreis:</t>
  </si>
  <si>
    <t>Gesamtsumme</t>
  </si>
  <si>
    <t>19 %  Mwst</t>
  </si>
  <si>
    <t>m² (zweiseitig)</t>
  </si>
  <si>
    <t>Versammlungsraum</t>
  </si>
  <si>
    <t>m² (einseitig)</t>
  </si>
  <si>
    <t xml:space="preserve">Fläche </t>
  </si>
  <si>
    <t>Flur</t>
  </si>
  <si>
    <t>Büro</t>
  </si>
  <si>
    <t>Küche</t>
  </si>
  <si>
    <t>Hebebühne erforderlich 2 Tage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</si>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</sst>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vertAlign val="superscript"/>
      <sz val="16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2" fontId="3" fillId="0" borderId="3" xfId="0" applyNumberFormat="1" applyFont="1" applyBorder="1" applyAlignment="1" applyProtection="1">
      <alignment horizontal="center" vertical="center"/>
      <protection locked="0"/>
    </xf>
    <xf numFmtId="2" fontId="3" fillId="0" borderId="10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right" shrinkToFit="1"/>
      <protection locked="0"/>
    </xf>
    <xf numFmtId="0" fontId="0" fillId="0" borderId="0" xfId="0" applyAlignment="1" applyProtection="1">
      <alignment horizontal="center"/>
      <protection locked="0"/>
    </xf>
    <xf numFmtId="2" fontId="5" fillId="0" borderId="0" xfId="0" applyNumberFormat="1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shrinkToFit="1"/>
      <protection locked="0"/>
    </xf>
    <xf numFmtId="0" fontId="3" fillId="2" borderId="23" xfId="0" applyFont="1" applyFill="1" applyBorder="1" applyAlignment="1" applyProtection="1">
      <alignment horizontal="left"/>
      <protection locked="0"/>
    </xf>
    <xf numFmtId="0" fontId="3" fillId="2" borderId="24" xfId="0" applyFont="1" applyFill="1" applyBorder="1" applyAlignment="1" applyProtection="1">
      <alignment horizontal="left"/>
      <protection locked="0"/>
    </xf>
    <xf numFmtId="0" fontId="0" fillId="2" borderId="24" xfId="0" applyFill="1" applyBorder="1" applyProtection="1">
      <protection locked="0"/>
    </xf>
    <xf numFmtId="0" fontId="0" fillId="2" borderId="25" xfId="0" applyFill="1" applyBorder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3" fillId="2" borderId="26" xfId="0" applyFont="1" applyFill="1" applyBorder="1" applyAlignment="1" applyProtection="1">
      <alignment wrapText="1"/>
      <protection locked="0"/>
    </xf>
    <xf numFmtId="0" fontId="3" fillId="2" borderId="9" xfId="0" applyFont="1" applyFill="1" applyBorder="1" applyAlignment="1" applyProtection="1">
      <alignment wrapText="1"/>
      <protection locked="0"/>
    </xf>
    <xf numFmtId="0" fontId="0" fillId="2" borderId="20" xfId="0" applyFill="1" applyBorder="1" applyProtection="1">
      <protection locked="0"/>
    </xf>
    <xf numFmtId="2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2" borderId="26" xfId="0" applyFont="1" applyFill="1" applyBorder="1" applyProtection="1">
      <protection locked="0"/>
    </xf>
    <xf numFmtId="0" fontId="3" fillId="2" borderId="9" xfId="0" applyFont="1" applyFill="1" applyBorder="1" applyProtection="1">
      <protection locked="0"/>
    </xf>
    <xf numFmtId="0" fontId="0" fillId="2" borderId="9" xfId="0" applyFill="1" applyBorder="1" applyProtection="1">
      <protection locked="0"/>
    </xf>
    <xf numFmtId="0" fontId="0" fillId="2" borderId="27" xfId="0" applyFill="1" applyBorder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2" borderId="28" xfId="0" applyFont="1" applyFill="1" applyBorder="1" applyProtection="1">
      <protection locked="0"/>
    </xf>
    <xf numFmtId="0" fontId="3" fillId="2" borderId="29" xfId="0" applyFont="1" applyFill="1" applyBorder="1" applyProtection="1">
      <protection locked="0"/>
    </xf>
    <xf numFmtId="0" fontId="0" fillId="2" borderId="29" xfId="0" applyFill="1" applyBorder="1" applyProtection="1">
      <protection locked="0"/>
    </xf>
    <xf numFmtId="0" fontId="0" fillId="2" borderId="30" xfId="0" applyFill="1" applyBorder="1" applyProtection="1">
      <protection locked="0"/>
    </xf>
    <xf numFmtId="0" fontId="0" fillId="0" borderId="0" xfId="0" applyProtection="1">
      <protection hidden="1"/>
    </xf>
    <xf numFmtId="0" fontId="6" fillId="2" borderId="21" xfId="0" applyFont="1" applyFill="1" applyBorder="1" applyAlignment="1" applyProtection="1">
      <alignment horizontal="center" vertical="center"/>
      <protection hidden="1"/>
    </xf>
    <xf numFmtId="0" fontId="6" fillId="2" borderId="3" xfId="0" applyFont="1" applyFill="1" applyBorder="1" applyAlignment="1" applyProtection="1">
      <alignment horizontal="center"/>
      <protection hidden="1"/>
    </xf>
    <xf numFmtId="0" fontId="0" fillId="2" borderId="22" xfId="0" applyFill="1" applyBorder="1" applyAlignment="1" applyProtection="1">
      <alignment horizontal="center" vertical="center"/>
      <protection hidden="1"/>
    </xf>
    <xf numFmtId="0" fontId="4" fillId="2" borderId="13" xfId="0" applyFont="1" applyFill="1" applyBorder="1" applyAlignment="1" applyProtection="1">
      <alignment horizontal="center" vertical="center" wrapText="1"/>
      <protection hidden="1"/>
    </xf>
    <xf numFmtId="0" fontId="4" fillId="2" borderId="13" xfId="0" applyFont="1" applyFill="1" applyBorder="1" applyAlignment="1" applyProtection="1">
      <alignment horizontal="center" vertical="center"/>
      <protection hidden="1"/>
    </xf>
    <xf numFmtId="0" fontId="3" fillId="2" borderId="5" xfId="0" applyFont="1" applyFill="1" applyBorder="1" applyAlignment="1" applyProtection="1">
      <alignment horizontal="center" vertical="center"/>
      <protection hidden="1"/>
    </xf>
    <xf numFmtId="0" fontId="3" fillId="2" borderId="7" xfId="0" applyFont="1" applyFill="1" applyBorder="1" applyAlignment="1" applyProtection="1">
      <alignment horizontal="left" vertical="center" wrapText="1"/>
      <protection hidden="1"/>
    </xf>
    <xf numFmtId="0" fontId="3" fillId="2" borderId="3" xfId="0" applyFont="1" applyFill="1" applyBorder="1" applyAlignment="1" applyProtection="1">
      <alignment horizontal="left" vertical="center" wrapText="1"/>
      <protection hidden="1"/>
    </xf>
    <xf numFmtId="0" fontId="3" fillId="2" borderId="3" xfId="0" applyFont="1" applyFill="1" applyBorder="1" applyAlignment="1" applyProtection="1">
      <alignment vertical="center"/>
      <protection hidden="1"/>
    </xf>
    <xf numFmtId="0" fontId="3" fillId="2" borderId="19" xfId="0" applyFont="1" applyFill="1" applyBorder="1" applyAlignment="1" applyProtection="1">
      <alignment vertical="center"/>
      <protection hidden="1"/>
    </xf>
    <xf numFmtId="2" fontId="3" fillId="2" borderId="19" xfId="0" applyNumberFormat="1" applyFont="1" applyFill="1" applyBorder="1" applyAlignment="1" applyProtection="1">
      <alignment vertical="center"/>
      <protection hidden="1"/>
    </xf>
    <xf numFmtId="0" fontId="0" fillId="2" borderId="2" xfId="0" applyFill="1" applyBorder="1" applyAlignment="1" applyProtection="1">
      <alignment horizontal="center" vertical="center"/>
      <protection hidden="1"/>
    </xf>
    <xf numFmtId="0" fontId="3" fillId="2" borderId="8" xfId="0" applyFont="1" applyFill="1" applyBorder="1" applyAlignment="1" applyProtection="1">
      <alignment horizontal="left" vertical="center"/>
      <protection hidden="1"/>
    </xf>
    <xf numFmtId="0" fontId="3" fillId="2" borderId="1" xfId="0" applyFont="1" applyFill="1" applyBorder="1" applyAlignment="1" applyProtection="1">
      <alignment horizontal="left" vertical="center" wrapText="1"/>
      <protection hidden="1"/>
    </xf>
    <xf numFmtId="0" fontId="3" fillId="2" borderId="1" xfId="0" applyFont="1" applyFill="1" applyBorder="1" applyAlignment="1" applyProtection="1">
      <alignment vertical="center"/>
      <protection hidden="1"/>
    </xf>
    <xf numFmtId="2" fontId="3" fillId="2" borderId="1" xfId="0" applyNumberFormat="1" applyFont="1" applyFill="1" applyBorder="1" applyAlignment="1" applyProtection="1">
      <alignment vertical="center"/>
      <protection hidden="1"/>
    </xf>
    <xf numFmtId="0" fontId="3" fillId="2" borderId="2" xfId="0" applyFont="1" applyFill="1" applyBorder="1" applyAlignment="1" applyProtection="1">
      <alignment horizontal="center" vertical="center"/>
      <protection hidden="1"/>
    </xf>
    <xf numFmtId="0" fontId="3" fillId="2" borderId="9" xfId="0" applyFont="1" applyFill="1" applyBorder="1" applyAlignment="1" applyProtection="1">
      <alignment horizontal="left" vertical="center"/>
      <protection hidden="1"/>
    </xf>
    <xf numFmtId="0" fontId="0" fillId="2" borderId="6" xfId="0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left" vertical="center"/>
      <protection hidden="1"/>
    </xf>
    <xf numFmtId="0" fontId="0" fillId="2" borderId="1" xfId="0" applyFill="1" applyBorder="1" applyAlignment="1" applyProtection="1">
      <alignment vertical="center"/>
      <protection hidden="1"/>
    </xf>
    <xf numFmtId="2" fontId="3" fillId="2" borderId="15" xfId="0" applyNumberFormat="1" applyFont="1" applyFill="1" applyBorder="1" applyAlignment="1" applyProtection="1">
      <alignment horizontal="center" vertical="center"/>
      <protection hidden="1"/>
    </xf>
    <xf numFmtId="2" fontId="3" fillId="2" borderId="16" xfId="0" applyNumberFormat="1" applyFont="1" applyFill="1" applyBorder="1" applyAlignment="1" applyProtection="1">
      <alignment horizontal="center" vertical="center"/>
      <protection hidden="1"/>
    </xf>
    <xf numFmtId="2" fontId="3" fillId="2" borderId="11" xfId="0" applyNumberFormat="1" applyFont="1" applyFill="1" applyBorder="1" applyAlignment="1" applyProtection="1">
      <alignment horizontal="center" vertical="center"/>
      <protection hidden="1"/>
    </xf>
    <xf numFmtId="2" fontId="3" fillId="2" borderId="12" xfId="0" applyNumberFormat="1" applyFont="1" applyFill="1" applyBorder="1" applyAlignment="1" applyProtection="1">
      <alignment horizontal="center" vertical="center"/>
      <protection hidden="1"/>
    </xf>
    <xf numFmtId="2" fontId="0" fillId="2" borderId="16" xfId="0" applyNumberFormat="1" applyFill="1" applyBorder="1" applyAlignment="1" applyProtection="1">
      <alignment horizontal="center"/>
      <protection hidden="1"/>
    </xf>
    <xf numFmtId="2" fontId="0" fillId="2" borderId="12" xfId="0" applyNumberFormat="1" applyFill="1" applyBorder="1" applyAlignment="1" applyProtection="1">
      <alignment horizontal="center"/>
      <protection hidden="1"/>
    </xf>
    <xf numFmtId="2" fontId="0" fillId="2" borderId="17" xfId="0" applyNumberFormat="1" applyFill="1" applyBorder="1" applyAlignment="1" applyProtection="1">
      <alignment horizontal="center"/>
      <protection hidden="1"/>
    </xf>
    <xf numFmtId="2" fontId="6" fillId="2" borderId="18" xfId="0" applyNumberFormat="1" applyFont="1" applyFill="1" applyBorder="1" applyAlignment="1" applyProtection="1">
      <alignment horizontal="center"/>
      <protection hidden="1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BD0B8-CD07-4D9E-9B2B-0F3B6EAE5201}">
  <sheetPr>
    <pageSetUpPr fitToPage="1"/>
  </sheetPr>
  <dimension ref="A1:J22"/>
  <sheetViews>
    <sheetView tabSelected="1" zoomScaleNormal="100" workbookViewId="0">
      <selection activeCell="H5" sqref="H5:H8"/>
    </sheetView>
  </sheetViews>
  <sheetFormatPr baseColWidth="10" defaultRowHeight="12.75" x14ac:dyDescent="0.2"/>
  <cols>
    <col min="1" max="1" width="11.42578125" style="3"/>
    <col min="2" max="2" width="37.28515625" style="3" customWidth="1"/>
    <col min="3" max="3" width="25.85546875" style="3" customWidth="1"/>
    <col min="4" max="5" width="15.7109375" style="3" customWidth="1"/>
    <col min="6" max="6" width="11.42578125" style="3"/>
    <col min="7" max="7" width="20.85546875" style="3" customWidth="1"/>
    <col min="8" max="9" width="19.28515625" style="3" customWidth="1"/>
    <col min="10" max="10" width="18.5703125" style="3" customWidth="1"/>
    <col min="11" max="16384" width="11.42578125" style="3"/>
  </cols>
  <sheetData>
    <row r="1" spans="1:10" ht="19.5" customHeight="1" x14ac:dyDescent="0.2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</row>
    <row r="2" spans="1:10" ht="15" customHeight="1" thickBot="1" x14ac:dyDescent="0.25"/>
    <row r="3" spans="1:10" ht="30.75" customHeight="1" x14ac:dyDescent="0.2">
      <c r="A3" s="40" t="s">
        <v>2</v>
      </c>
      <c r="B3" s="40" t="s">
        <v>5</v>
      </c>
      <c r="C3" s="40" t="s">
        <v>3</v>
      </c>
      <c r="D3" s="41" t="s">
        <v>6</v>
      </c>
      <c r="E3" s="41" t="s">
        <v>20</v>
      </c>
      <c r="F3" s="41" t="s">
        <v>0</v>
      </c>
      <c r="G3" s="41" t="s">
        <v>9</v>
      </c>
      <c r="H3" s="4" t="s">
        <v>10</v>
      </c>
      <c r="I3" s="4" t="s">
        <v>12</v>
      </c>
      <c r="J3" s="5" t="s">
        <v>13</v>
      </c>
    </row>
    <row r="4" spans="1:10" ht="25.5" customHeight="1" thickBot="1" x14ac:dyDescent="0.25">
      <c r="A4" s="42"/>
      <c r="B4" s="42"/>
      <c r="C4" s="42"/>
      <c r="D4" s="43" t="s">
        <v>19</v>
      </c>
      <c r="E4" s="43" t="s">
        <v>17</v>
      </c>
      <c r="F4" s="44" t="s">
        <v>8</v>
      </c>
      <c r="G4" s="44" t="s">
        <v>7</v>
      </c>
      <c r="H4" s="6" t="s">
        <v>11</v>
      </c>
      <c r="I4" s="6" t="s">
        <v>11</v>
      </c>
      <c r="J4" s="7" t="s">
        <v>11</v>
      </c>
    </row>
    <row r="5" spans="1:10" ht="27.95" customHeight="1" x14ac:dyDescent="0.2">
      <c r="A5" s="45">
        <v>1</v>
      </c>
      <c r="B5" s="46" t="s">
        <v>21</v>
      </c>
      <c r="C5" s="47" t="s">
        <v>4</v>
      </c>
      <c r="D5" s="48">
        <v>1.64</v>
      </c>
      <c r="E5" s="49">
        <f>F5*D5</f>
        <v>3.28</v>
      </c>
      <c r="F5" s="49">
        <v>2</v>
      </c>
      <c r="G5" s="50">
        <f>F5*E5</f>
        <v>6.56</v>
      </c>
      <c r="H5" s="8"/>
      <c r="I5" s="61" t="str">
        <f>IF(IF(E5=0,D5,E5)*H5=0,"",IF(E5=0,D5,E5)*H5)</f>
        <v/>
      </c>
      <c r="J5" s="62" t="str">
        <f>IFERROR(IF(H5*G5=0,"",H5*G5),"")</f>
        <v/>
      </c>
    </row>
    <row r="6" spans="1:10" ht="27.95" customHeight="1" x14ac:dyDescent="0.2">
      <c r="A6" s="51">
        <v>2</v>
      </c>
      <c r="B6" s="52" t="s">
        <v>22</v>
      </c>
      <c r="C6" s="53" t="s">
        <v>4</v>
      </c>
      <c r="D6" s="54">
        <v>3.22</v>
      </c>
      <c r="E6" s="54">
        <f>F6*D6</f>
        <v>6.44</v>
      </c>
      <c r="F6" s="54">
        <v>2</v>
      </c>
      <c r="G6" s="55">
        <f>F6*E6</f>
        <v>12.88</v>
      </c>
      <c r="H6" s="9"/>
      <c r="I6" s="63" t="str">
        <f>IF(IF(E6=0,D6,E6)*H6=0,"",IF(E6=0,D6,E6)*H6)</f>
        <v/>
      </c>
      <c r="J6" s="64" t="str">
        <f>IFERROR(IF(H6*G6=0,"",H6*G6),"")</f>
        <v/>
      </c>
    </row>
    <row r="7" spans="1:10" ht="27.95" customHeight="1" x14ac:dyDescent="0.2">
      <c r="A7" s="56">
        <v>3</v>
      </c>
      <c r="B7" s="57" t="s">
        <v>18</v>
      </c>
      <c r="C7" s="53" t="s">
        <v>4</v>
      </c>
      <c r="D7" s="54">
        <v>10.88</v>
      </c>
      <c r="E7" s="54">
        <f>F7*D7</f>
        <v>21.76</v>
      </c>
      <c r="F7" s="54">
        <v>2</v>
      </c>
      <c r="G7" s="55">
        <f>F7*E7</f>
        <v>43.52</v>
      </c>
      <c r="H7" s="9"/>
      <c r="I7" s="63" t="str">
        <f>IF(IF(E7=0,D7,E7)*H7=0,"",IF(E7=0,D7,E7)*H7)</f>
        <v/>
      </c>
      <c r="J7" s="64" t="str">
        <f>IFERROR(IF(H7*G7=0,"",H7*G7),"")</f>
        <v/>
      </c>
    </row>
    <row r="8" spans="1:10" ht="27.95" customHeight="1" x14ac:dyDescent="0.2">
      <c r="A8" s="58">
        <v>4</v>
      </c>
      <c r="B8" s="59" t="s">
        <v>23</v>
      </c>
      <c r="C8" s="53" t="s">
        <v>4</v>
      </c>
      <c r="D8" s="54">
        <v>1.49</v>
      </c>
      <c r="E8" s="55">
        <f>F8*D8</f>
        <v>2.98</v>
      </c>
      <c r="F8" s="60">
        <v>2</v>
      </c>
      <c r="G8" s="55">
        <f>F8*E8</f>
        <v>5.96</v>
      </c>
      <c r="H8" s="9"/>
      <c r="I8" s="63" t="str">
        <f>IF(IF(E8=0,D8,E8)*H8=0,"",IF(E8=0,D8,E8)*H8)</f>
        <v/>
      </c>
      <c r="J8" s="64" t="str">
        <f>IFERROR(IF(H8*G8=0,"",H8*G8),"")</f>
        <v/>
      </c>
    </row>
    <row r="9" spans="1:10" ht="27.95" customHeight="1" thickBot="1" x14ac:dyDescent="0.35">
      <c r="A9" s="10"/>
      <c r="B9" s="11"/>
      <c r="C9" s="12" t="s">
        <v>25</v>
      </c>
      <c r="D9" s="13">
        <f>SUM(D5:D8)</f>
        <v>17.23</v>
      </c>
      <c r="E9" s="13">
        <f>SUM(E5:E8)</f>
        <v>34.46</v>
      </c>
      <c r="F9" s="14"/>
      <c r="G9" s="15">
        <f>SUM(G5:G8)</f>
        <v>68.92</v>
      </c>
    </row>
    <row r="10" spans="1:10" ht="27.95" customHeight="1" x14ac:dyDescent="0.3">
      <c r="A10" s="16"/>
      <c r="B10" s="17"/>
      <c r="C10" s="18"/>
      <c r="D10" s="19"/>
      <c r="E10" s="19"/>
      <c r="F10" s="20" t="s">
        <v>14</v>
      </c>
      <c r="G10" s="21"/>
      <c r="H10" s="22"/>
      <c r="I10" s="23"/>
      <c r="J10" s="65" t="str">
        <f>IF(SUM(J5:J8)=0,"",SUM(J5:J8))</f>
        <v/>
      </c>
    </row>
    <row r="11" spans="1:10" ht="27.95" customHeight="1" x14ac:dyDescent="0.3">
      <c r="A11" s="12"/>
      <c r="B11" s="24"/>
      <c r="C11" s="18"/>
      <c r="D11" s="19"/>
      <c r="E11" s="19"/>
      <c r="F11" s="25" t="s">
        <v>24</v>
      </c>
      <c r="G11" s="26"/>
      <c r="H11" s="27"/>
      <c r="I11" s="28"/>
      <c r="J11" s="66" t="str">
        <f>IF(I11="","",2*I11)</f>
        <v/>
      </c>
    </row>
    <row r="12" spans="1:10" ht="27.75" customHeight="1" thickBot="1" x14ac:dyDescent="0.25">
      <c r="A12" s="18"/>
      <c r="B12" s="29"/>
      <c r="C12" s="29"/>
      <c r="F12" s="30" t="s">
        <v>16</v>
      </c>
      <c r="G12" s="31"/>
      <c r="H12" s="32"/>
      <c r="I12" s="33"/>
      <c r="J12" s="67" t="str">
        <f>IFERROR(IF((J10+J11)*0.19=0,"",(J10+J11)*0.19),"")</f>
        <v/>
      </c>
    </row>
    <row r="13" spans="1:10" ht="33.75" customHeight="1" thickBot="1" x14ac:dyDescent="0.25">
      <c r="B13" s="34"/>
      <c r="C13" s="34"/>
      <c r="F13" s="35" t="s">
        <v>15</v>
      </c>
      <c r="G13" s="36"/>
      <c r="H13" s="37"/>
      <c r="I13" s="38"/>
      <c r="J13" s="68" t="str">
        <f>IFERROR(J11+J12+J10,"")</f>
        <v/>
      </c>
    </row>
    <row r="14" spans="1:10" ht="18.75" customHeight="1" x14ac:dyDescent="0.2">
      <c r="B14" s="29"/>
      <c r="C14" s="24"/>
    </row>
    <row r="15" spans="1:10" ht="18.75" customHeight="1" x14ac:dyDescent="0.2"/>
    <row r="16" spans="1:10" ht="18.75" customHeight="1" x14ac:dyDescent="0.2"/>
    <row r="17" spans="5:5" ht="18.75" customHeight="1" x14ac:dyDescent="0.2"/>
    <row r="22" spans="5:5" x14ac:dyDescent="0.2">
      <c r="E22" s="39"/>
    </row>
  </sheetData>
  <sheetProtection algorithmName="SHA-512" hashValue="AE9WsXdq1xheleSjxVY84Ke3zTjd/st0lKthHuQpL3oM9ZKpnva/ByUJYYnHPHvO71WYxp48JUbjAvGrUvCSpA==" saltValue="q4frHujaNkjxt8EJFNQBjA==" spinCount="100000" sheet="1" objects="1" scenarios="1"/>
  <mergeCells count="10">
    <mergeCell ref="A10:B10"/>
    <mergeCell ref="F10:I10"/>
    <mergeCell ref="F12:I12"/>
    <mergeCell ref="F13:I13"/>
    <mergeCell ref="F11:H11"/>
    <mergeCell ref="A1:J1"/>
    <mergeCell ref="A3:A4"/>
    <mergeCell ref="B3:B4"/>
    <mergeCell ref="C3:C4"/>
    <mergeCell ref="A9:B9"/>
  </mergeCells>
  <phoneticPr fontId="0" type="noConversion"/>
  <pageMargins left="0.78740157480314965" right="0.23622047244094491" top="0.74803149606299213" bottom="0.74803149606299213" header="0.31496062992125984" footer="0.31496062992125984"/>
  <pageSetup paperSize="9" scale="71" orientation="landscape" r:id="rId1"/>
  <headerFooter alignWithMargins="0">
    <oddHeader>&amp;CObjekt: Feuerwehrgerätehaus, Breite Straße 25 39326 Wolmirstedt - OT Gindenberg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6DC14EB-7B77-4D2B-9D0D-6F509BE9B24C}"/>
</file>

<file path=customXml/itemProps2.xml><?xml version="1.0" encoding="utf-8"?>
<ds:datastoreItem xmlns:ds="http://schemas.openxmlformats.org/officeDocument/2006/customXml" ds:itemID="{BEDDA0C3-A524-4341-8D08-6ED588308B30}"/>
</file>

<file path=customXml/itemProps3.xml><?xml version="1.0" encoding="utf-8"?>
<ds:datastoreItem xmlns:ds="http://schemas.openxmlformats.org/officeDocument/2006/customXml" ds:itemID="{FD7ED1D8-9A62-4F70-8660-686166E48D1F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Glasreinigung</vt:lpstr>
      <vt:lpstr>Glasreinigung!Drucktitel</vt:lpstr>
    </vt:vector>
  </TitlesOfParts>
  <Company>Landkreis Ohrekreis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Hintersdorf</dc:creator>
  <cp:lastModifiedBy>Tkachenko, Nataliia</cp:lastModifiedBy>
  <cp:lastPrinted>2025-07-14T08:08:32Z</cp:lastPrinted>
  <dcterms:created xsi:type="dcterms:W3CDTF">2002-07-18T07:32:38Z</dcterms:created>
  <dcterms:modified xsi:type="dcterms:W3CDTF">2025-07-14T11:37:46Z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