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7C8A0EDD-7AF1-4C1E-826A-C854E3D1A486}" xr6:coauthVersionLast="47" xr6:coauthVersionMax="47" xr10:uidLastSave="{00000000-0000-0000-0000-000000000000}"/>
  <bookViews>
    <workbookView xWindow="-120" yWindow="-120" windowWidth="29040" windowHeight="15720" tabRatio="845" xr2:uid="{B9621E7E-7A71-4C84-8ABB-11EDE5E9BE7A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 s="1"/>
  <c r="F11" i="3"/>
  <c r="H11" i="3" s="1"/>
  <c r="F12" i="3"/>
  <c r="H12" i="3" s="1"/>
  <c r="F6" i="3"/>
  <c r="H6" i="3" s="1"/>
  <c r="D13" i="3"/>
  <c r="H13" i="3" l="1"/>
  <c r="H14" i="3" s="1"/>
  <c r="H15" i="3" s="1"/>
  <c r="F13" i="3"/>
</calcChain>
</file>

<file path=xl/sharedStrings.xml><?xml version="1.0" encoding="utf-8"?>
<sst xmlns="http://schemas.openxmlformats.org/spreadsheetml/2006/main" count="33" uniqueCount="26">
  <si>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</si>
  <si>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</si>
  <si>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</si>
  <si>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</si>
  <si>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</si>
  <si>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</si>
  <si>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</si>
  <si>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</si>
  <si>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</si>
  <si>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</si>
  <si>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</si>
  <si>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</si>
  <si>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</si>
  <si>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</si>
  <si>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Büro 1</t>
  </si>
  <si>
    <t>Büro 2</t>
  </si>
  <si>
    <t>Aufenthaltsraum</t>
  </si>
  <si>
    <t>Umkleide Herren</t>
  </si>
  <si>
    <t>Umkleide Frauen</t>
  </si>
  <si>
    <t>WC Frauen</t>
  </si>
  <si>
    <t>WC Herren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</si>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</sst>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9" xfId="0" applyNumberFormat="1" applyBorder="1" applyProtection="1">
      <protection locked="0"/>
    </xf>
    <xf numFmtId="2" fontId="0" fillId="3" borderId="10" xfId="0" applyNumberFormat="1" applyFill="1" applyBorder="1" applyProtection="1">
      <protection hidden="1"/>
    </xf>
    <xf numFmtId="2" fontId="0" fillId="0" borderId="12" xfId="0" applyNumberFormat="1" applyBorder="1" applyProtection="1">
      <protection locked="0"/>
    </xf>
    <xf numFmtId="2" fontId="0" fillId="3" borderId="12" xfId="0" applyNumberFormat="1" applyFill="1" applyBorder="1" applyProtection="1">
      <protection hidden="1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2" fontId="0" fillId="0" borderId="11" xfId="0" applyNumberForma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/>
      <protection hidden="1"/>
    </xf>
    <xf numFmtId="1" fontId="0" fillId="3" borderId="4" xfId="0" applyNumberFormat="1" applyFill="1" applyBorder="1" applyAlignment="1" applyProtection="1">
      <alignment horizontal="left"/>
      <protection hidden="1"/>
    </xf>
    <xf numFmtId="0" fontId="0" fillId="3" borderId="7" xfId="0" applyFill="1" applyBorder="1" applyAlignment="1" applyProtection="1">
      <alignment horizontal="center"/>
      <protection hidden="1"/>
    </xf>
    <xf numFmtId="2" fontId="0" fillId="3" borderId="3" xfId="0" applyNumberFormat="1" applyFill="1" applyBorder="1" applyAlignment="1" applyProtection="1">
      <alignment wrapText="1"/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2" xfId="0" applyNumberFormat="1" applyFill="1" applyBorder="1" applyAlignment="1" applyProtection="1">
      <alignment horizontal="left"/>
      <protection hidden="1"/>
    </xf>
    <xf numFmtId="0" fontId="0" fillId="3" borderId="2" xfId="0" applyFill="1" applyBorder="1" applyAlignment="1" applyProtection="1">
      <alignment horizontal="left"/>
      <protection hidden="1"/>
    </xf>
    <xf numFmtId="0" fontId="0" fillId="3" borderId="2" xfId="0" applyFill="1" applyBorder="1" applyAlignment="1" applyProtection="1">
      <alignment horizontal="left" wrapText="1"/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164" fontId="1" fillId="3" borderId="8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5F65B-D55B-43BE-8ED5-7E3D3A2714C2}">
  <sheetPr>
    <pageSetUpPr fitToPage="1"/>
  </sheetPr>
  <dimension ref="A1:H15"/>
  <sheetViews>
    <sheetView tabSelected="1" zoomScaleNormal="100" zoomScalePageLayoutView="140" workbookViewId="0">
      <selection activeCell="E6" sqref="E6:E12"/>
    </sheetView>
  </sheetViews>
  <sheetFormatPr baseColWidth="10" defaultColWidth="9.140625" defaultRowHeight="38.1" customHeight="1" x14ac:dyDescent="0.2"/>
  <cols>
    <col min="1" max="1" width="10.85546875" style="12" customWidth="1"/>
    <col min="2" max="2" width="17.8554687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21</v>
      </c>
      <c r="E3" s="9" t="s">
        <v>22</v>
      </c>
      <c r="F3" s="17" t="s">
        <v>23</v>
      </c>
      <c r="G3" s="9" t="s">
        <v>24</v>
      </c>
      <c r="H3" s="17" t="s">
        <v>25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16</v>
      </c>
      <c r="C6" s="22" t="s">
        <v>8</v>
      </c>
      <c r="D6" s="23">
        <v>28.03</v>
      </c>
      <c r="E6" s="3"/>
      <c r="F6" s="4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4">
        <v>2</v>
      </c>
      <c r="B7" s="25" t="s">
        <v>17</v>
      </c>
      <c r="C7" s="22" t="s">
        <v>8</v>
      </c>
      <c r="D7" s="23">
        <v>22.16</v>
      </c>
      <c r="E7" s="3"/>
      <c r="F7" s="4" t="str">
        <f t="shared" ref="F7:F12" si="0">IFERROR(D7/E7,"")</f>
        <v/>
      </c>
      <c r="G7" s="1"/>
      <c r="H7" s="2" t="str">
        <f t="shared" ref="H7:H12" si="1">IFERROR(IF(F7*G7=0,"",F7*G7),"")</f>
        <v/>
      </c>
    </row>
    <row r="8" spans="1:8" ht="12.75" x14ac:dyDescent="0.2">
      <c r="A8" s="24">
        <v>3</v>
      </c>
      <c r="B8" s="26" t="s">
        <v>18</v>
      </c>
      <c r="C8" s="22" t="s">
        <v>8</v>
      </c>
      <c r="D8" s="23">
        <v>6.19</v>
      </c>
      <c r="E8" s="3"/>
      <c r="F8" s="4" t="str">
        <f t="shared" si="0"/>
        <v/>
      </c>
      <c r="G8" s="1"/>
      <c r="H8" s="2" t="str">
        <f t="shared" si="1"/>
        <v/>
      </c>
    </row>
    <row r="9" spans="1:8" ht="12.75" x14ac:dyDescent="0.2">
      <c r="A9" s="24">
        <v>4</v>
      </c>
      <c r="B9" s="26" t="s">
        <v>19</v>
      </c>
      <c r="C9" s="22" t="s">
        <v>8</v>
      </c>
      <c r="D9" s="23">
        <v>7.96</v>
      </c>
      <c r="E9" s="3"/>
      <c r="F9" s="4" t="str">
        <f t="shared" si="0"/>
        <v/>
      </c>
      <c r="G9" s="1"/>
      <c r="H9" s="2" t="str">
        <f t="shared" si="1"/>
        <v/>
      </c>
    </row>
    <row r="10" spans="1:8" ht="12.75" x14ac:dyDescent="0.2">
      <c r="A10" s="24">
        <v>5</v>
      </c>
      <c r="B10" s="26" t="s">
        <v>20</v>
      </c>
      <c r="C10" s="22" t="s">
        <v>8</v>
      </c>
      <c r="D10" s="23">
        <v>7.96</v>
      </c>
      <c r="E10" s="3"/>
      <c r="F10" s="4" t="str">
        <f t="shared" si="0"/>
        <v/>
      </c>
      <c r="G10" s="1"/>
      <c r="H10" s="2" t="str">
        <f t="shared" si="1"/>
        <v/>
      </c>
    </row>
    <row r="11" spans="1:8" ht="12.75" x14ac:dyDescent="0.2">
      <c r="A11" s="24">
        <v>6</v>
      </c>
      <c r="B11" s="27" t="s">
        <v>14</v>
      </c>
      <c r="C11" s="22" t="s">
        <v>8</v>
      </c>
      <c r="D11" s="23">
        <v>17.95</v>
      </c>
      <c r="E11" s="3"/>
      <c r="F11" s="4" t="str">
        <f t="shared" si="0"/>
        <v/>
      </c>
      <c r="G11" s="1"/>
      <c r="H11" s="2" t="str">
        <f t="shared" si="1"/>
        <v/>
      </c>
    </row>
    <row r="12" spans="1:8" ht="13.5" thickBot="1" x14ac:dyDescent="0.25">
      <c r="A12" s="24">
        <v>7</v>
      </c>
      <c r="B12" s="27" t="s">
        <v>15</v>
      </c>
      <c r="C12" s="22" t="s">
        <v>8</v>
      </c>
      <c r="D12" s="23">
        <v>17.95</v>
      </c>
      <c r="E12" s="3"/>
      <c r="F12" s="4" t="str">
        <f t="shared" si="0"/>
        <v/>
      </c>
      <c r="G12" s="1"/>
      <c r="H12" s="2" t="str">
        <f t="shared" si="1"/>
        <v/>
      </c>
    </row>
    <row r="13" spans="1:8" ht="13.5" thickBot="1" x14ac:dyDescent="0.25">
      <c r="A13" s="28" t="s">
        <v>1</v>
      </c>
      <c r="B13" s="29"/>
      <c r="C13" s="30" t="s">
        <v>8</v>
      </c>
      <c r="D13" s="31">
        <f>SUM(D6:D12)</f>
        <v>108.19999999999999</v>
      </c>
      <c r="E13" s="13"/>
      <c r="F13" s="32" t="str">
        <f>IF(SUM(F6:F12)=0,"",SUM(F6:F12))</f>
        <v/>
      </c>
      <c r="G13" s="14"/>
      <c r="H13" s="33" t="str">
        <f>IF(SUM(H6:H12)=0,"",SUM(H6:H12))</f>
        <v/>
      </c>
    </row>
    <row r="14" spans="1:8" ht="16.5" customHeight="1" thickBot="1" x14ac:dyDescent="0.25">
      <c r="G14" s="7" t="s">
        <v>13</v>
      </c>
      <c r="H14" s="33" t="str">
        <f>IFERROR(IF(H13*0.19=0,"",H13*0.19),"")</f>
        <v/>
      </c>
    </row>
    <row r="15" spans="1:8" ht="18.75" customHeight="1" thickBot="1" x14ac:dyDescent="0.25">
      <c r="G15" s="7" t="s">
        <v>12</v>
      </c>
      <c r="H15" s="33" t="str">
        <f>IFERROR(H13+H14,"")</f>
        <v/>
      </c>
    </row>
  </sheetData>
  <sheetProtection algorithmName="SHA-512" hashValue="sgGleCbIylFCsZfAW9T5K8gmBkf/aXEmqEz/1cPmpzNF/Mjv5g0/o+MceSkC/ydzBmPjNTeeIIboal7fpb6A/w==" saltValue="kymbpouSHaGPCo5Lmdrpww==" spinCount="100000" sheet="1" objects="1" scenarios="1"/>
  <mergeCells count="11">
    <mergeCell ref="F3:F5"/>
    <mergeCell ref="G3:G5"/>
    <mergeCell ref="H3:H5"/>
    <mergeCell ref="A1:H1"/>
    <mergeCell ref="A13:B13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orientation="landscape" horizontalDpi="4294967293" verticalDpi="4294967293" r:id="rId1"/>
  <headerFooter alignWithMargins="0">
    <oddHeader>&amp;CObjekt: Bauhof, Fabrikstraße 11 a,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0CA0C8-6ED4-42B3-A6F4-CCD6E9D97A19}"/>
</file>

<file path=customXml/itemProps2.xml><?xml version="1.0" encoding="utf-8"?>
<ds:datastoreItem xmlns:ds="http://schemas.openxmlformats.org/officeDocument/2006/customXml" ds:itemID="{F0F12B27-2770-4FD4-BF86-F8B0FE6B1FF0}"/>
</file>

<file path=customXml/itemProps3.xml><?xml version="1.0" encoding="utf-8"?>
<ds:datastoreItem xmlns:ds="http://schemas.openxmlformats.org/officeDocument/2006/customXml" ds:itemID="{5D740582-02FC-4235-8348-21C721B35FB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2017-04-27T13:41:52Z</cp:lastPrinted>
  <dcterms:created xsi:type="dcterms:W3CDTF">2001-09-26T11:21:48Z</dcterms:created>
  <dcterms:modified xsi:type="dcterms:W3CDTF">2025-07-14T09:43:10Z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